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6F4F965-2628-41BA-99E0-4E1E2E39C5B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8" i="1" l="1"/>
  <c r="A39" i="1" s="1"/>
  <c r="A50" i="1" s="1"/>
  <c r="A51" i="1" s="1"/>
  <c r="A52" i="1" s="1"/>
  <c r="A53" i="1" s="1"/>
  <c r="A54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<sst xmlns="http://schemas.openxmlformats.org/spreadsheetml/2006/main" count="472" uniqueCount="399">
  <si>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</si>
  <si>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</si>
  <si>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</si>
  <si>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</si>
  <si>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</si>
  <si>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</si>
  <si>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</si>
  <si>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</si>
  <si>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</si>
  <si>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</si>
  <si>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</si>
  <si>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</si>
  <si>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</si>
  <si>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</si>
  <si>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</si>
  <si>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</si>
  <si>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</si>
  <si>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</si>
  <si>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</si>
  <si>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</si>
  <si>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</si>
  <si>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</si>
  <si>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</si>
  <si>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</si>
  <si>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</si>
  <si>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</si>
  <si>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</si>
  <si>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</si>
  <si>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</si>
  <si>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</si>
  <si>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</si>
  <si>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</si>
  <si>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</si>
  <si>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</si>
  <si>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</si>
  <si>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</si>
  <si>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</si>
  <si>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</si>
  <si>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</si>
  <si>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</si>
  <si>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</si>
  <si>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</si>
  <si>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</si>
  <si>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</si>
  <si>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</si>
  <si>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</si>
  <si>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</si>
  <si>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</si>
  <si>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</si>
  <si>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</si>
  <si>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TS KWANGYANG</t>
  </si>
  <si>
    <t>V7A4842</t>
  </si>
  <si>
    <t>SRF</t>
  </si>
  <si>
    <t>23015W</t>
  </si>
  <si>
    <t>L 90F/200MTS</t>
  </si>
  <si>
    <t>CFS</t>
  </si>
  <si>
    <t>KWYA-2023-1584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</si>
  <si>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</si>
  <si>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</si>
  <si>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</si>
  <si>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</si>
  <si>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</si>
  <si>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</si>
  <si>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</si>
  <si>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</si>
  <si>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</si>
  <si>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</si>
  <si>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L 200F</t>
  </si>
  <si>
    <t>FOHE-2023-1616</t>
  </si>
  <si>
    <t>012W/012E</t>
  </si>
  <si>
    <t>L 350 MTS</t>
  </si>
  <si>
    <t>MSC REGINA</t>
  </si>
  <si>
    <t>3FGF9</t>
  </si>
  <si>
    <t>OM341R/OM341R</t>
  </si>
  <si>
    <t>L 700 F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</si>
  <si>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</si>
  <si>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</si>
  <si>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</si>
  <si>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</si>
  <si>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</si>
  <si>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</si>
  <si>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</si>
  <si>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</si>
  <si>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JUPITER SPIRIT</t>
  </si>
  <si>
    <t>A8ZC2</t>
  </si>
  <si>
    <t>75A/75B</t>
  </si>
  <si>
    <t>01/01A</t>
  </si>
  <si>
    <t>ILIA-2023-1634</t>
  </si>
  <si>
    <t>SION-2023-1635</t>
  </si>
  <si>
    <t>MES</t>
  </si>
  <si>
    <t>7456-2023-1638</t>
  </si>
  <si>
    <t>KNUD REEFER</t>
  </si>
  <si>
    <t>C6ZP5</t>
  </si>
  <si>
    <t>D AMMONIUM NITRATE IN JUMBO BAGS</t>
  </si>
  <si>
    <t>L 250F</t>
  </si>
  <si>
    <t xml:space="preserve">         04.11.2023  0430  KMARIN RESTRAINT  250  13.5  STR  D  85000  MOGAS @ KOT II JETTY</t>
  </si>
  <si>
    <t>D STEEL COILS</t>
  </si>
  <si>
    <t>20/11/2023  0600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</si>
  <si>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</si>
  <si>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</si>
  <si>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</si>
  <si>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</si>
  <si>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</si>
  <si>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</si>
  <si>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</si>
  <si>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</si>
  <si>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</si>
  <si>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</si>
  <si>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</si>
  <si>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</si>
  <si>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L 270F/1400MTS</t>
  </si>
  <si>
    <t>CSPL-2023-1661</t>
  </si>
  <si>
    <t>FTRE-2023-1667</t>
  </si>
  <si>
    <t>KNUD-2023-1670</t>
  </si>
  <si>
    <t>BBC ALBERTA</t>
  </si>
  <si>
    <t>A8SX6</t>
  </si>
  <si>
    <t>D MACHINERY EQUIPMENT</t>
  </si>
  <si>
    <t>NEW BLISS</t>
  </si>
  <si>
    <t>3FDG6</t>
  </si>
  <si>
    <t>032</t>
  </si>
  <si>
    <t>ESA</t>
  </si>
  <si>
    <t>HANSA ROTENBURG</t>
  </si>
  <si>
    <t>DF5A6</t>
  </si>
  <si>
    <t>932S/932N</t>
  </si>
  <si>
    <t>NOORE MUSTAFA</t>
  </si>
  <si>
    <t>NRM-2023-1673</t>
  </si>
  <si>
    <t>MNV2181</t>
  </si>
  <si>
    <t>L EXP/GEN</t>
  </si>
  <si>
    <t>CMA CGM AQABA</t>
  </si>
  <si>
    <t>AQBA-2023-1674</t>
  </si>
  <si>
    <t>9HA5713</t>
  </si>
  <si>
    <t>0JNABS1MA</t>
  </si>
  <si>
    <t>L 150F</t>
  </si>
  <si>
    <t>CLIPPER I-STAR</t>
  </si>
  <si>
    <t>CS-01/2023-CS-01/2023</t>
  </si>
  <si>
    <t>D N.HAZARDOUS CHEM.IN JUMBO BAGS</t>
  </si>
  <si>
    <t>ALL-2023-1668</t>
  </si>
  <si>
    <t>T8A3355</t>
  </si>
  <si>
    <t>SEC</t>
  </si>
  <si>
    <t>L TRANSHIPMENT</t>
  </si>
  <si>
    <t>B0178S-B0178N</t>
  </si>
  <si>
    <t>D BULK IRON ORE</t>
  </si>
  <si>
    <t>JIN PING</t>
  </si>
  <si>
    <t>VRUR4</t>
  </si>
  <si>
    <t>JP-01/2023</t>
  </si>
  <si>
    <t>BALTIC NORTH</t>
  </si>
  <si>
    <t>V7A2488</t>
  </si>
  <si>
    <t>L 350F/900MTS</t>
  </si>
  <si>
    <t>04IG0E1MA</t>
  </si>
  <si>
    <t xml:space="preserve">        28.10.2023  0630  HANSA BALTICA  180   8.8   EXP   D  25000  YELLOW CORN @ GBHL</t>
  </si>
  <si>
    <t>BBTA-2023-1685</t>
  </si>
  <si>
    <t>9555-2023-1679</t>
  </si>
  <si>
    <t>MSC GRACE F</t>
  </si>
  <si>
    <t>JJ344A-JJ345R</t>
  </si>
  <si>
    <t>H9VZ</t>
  </si>
  <si>
    <t>SONGA LIONESS</t>
  </si>
  <si>
    <t>5LCX5</t>
  </si>
  <si>
    <t>403N/404S</t>
  </si>
  <si>
    <t>L560F /200MTS</t>
  </si>
  <si>
    <t>SEAGUARDIAN</t>
  </si>
  <si>
    <t>9HHP7</t>
  </si>
  <si>
    <t>131L</t>
  </si>
  <si>
    <t>22/11/2023   0600</t>
  </si>
  <si>
    <t>OBJ</t>
  </si>
  <si>
    <t>D BULK WHEAT @GBHL</t>
  </si>
  <si>
    <t>CMA CGM NACALA</t>
  </si>
  <si>
    <t>9HA5704</t>
  </si>
  <si>
    <t>0JNAAN1MA</t>
  </si>
  <si>
    <t>MSC PALATIUM III</t>
  </si>
  <si>
    <t>A8KD9</t>
  </si>
  <si>
    <t>23314N</t>
  </si>
  <si>
    <t>L 64F/350MTS</t>
  </si>
  <si>
    <t>JINP-2023-1687</t>
  </si>
  <si>
    <t>9V7495</t>
  </si>
  <si>
    <t>KOTA KAMIL</t>
  </si>
  <si>
    <t>KKMI0344W/0344E</t>
  </si>
  <si>
    <t>L 362F/1600MTS</t>
  </si>
  <si>
    <t>PIL</t>
  </si>
  <si>
    <t>9VJK6</t>
  </si>
  <si>
    <t>18/11/2023   1100</t>
  </si>
  <si>
    <t xml:space="preserve">         NIL</t>
  </si>
  <si>
    <t>AYSA-2023-1672</t>
  </si>
  <si>
    <t>V6J-2023-1681</t>
  </si>
  <si>
    <t>CCNC-2023-1689</t>
  </si>
  <si>
    <t>BANO-2023-1676</t>
  </si>
  <si>
    <t>MSPA-2023-1691</t>
  </si>
  <si>
    <t>KKMI-2023-1694</t>
  </si>
  <si>
    <t>24/11/2023  0600</t>
  </si>
  <si>
    <t>18/11/2023  2300</t>
  </si>
  <si>
    <t>17/11/2023   2100</t>
  </si>
  <si>
    <t>SSS</t>
  </si>
  <si>
    <t>D CONTAINERS</t>
  </si>
  <si>
    <t>DRACO</t>
  </si>
  <si>
    <t>VRTJ4</t>
  </si>
  <si>
    <t>06/23-06/23A</t>
  </si>
  <si>
    <t>D VEGETABLE OIL</t>
  </si>
  <si>
    <t>GRAND PAVO</t>
  </si>
  <si>
    <t>3EAG4</t>
  </si>
  <si>
    <t>116</t>
  </si>
  <si>
    <t>25/11/2023  0600</t>
  </si>
  <si>
    <t>PETRA II</t>
  </si>
  <si>
    <t>T8A2789</t>
  </si>
  <si>
    <t xml:space="preserve">DL CNERS </t>
  </si>
  <si>
    <t>R10/23-R10/23A</t>
  </si>
  <si>
    <t>17/11/2023  1500</t>
  </si>
  <si>
    <t>DRAC-2023-1704</t>
  </si>
  <si>
    <t>9243-2023-1705</t>
  </si>
  <si>
    <t>X PRESS ANTLIA</t>
  </si>
  <si>
    <t>9V8654</t>
  </si>
  <si>
    <t>RSS</t>
  </si>
  <si>
    <t>XPNT-2023</t>
  </si>
  <si>
    <t>L 700F/900MTS</t>
  </si>
  <si>
    <t>23024W</t>
  </si>
  <si>
    <t>RUBAIYAT HANIF</t>
  </si>
  <si>
    <t>S2BZ8</t>
  </si>
  <si>
    <t>17L/17</t>
  </si>
  <si>
    <t>D BULK GYPSUM</t>
  </si>
  <si>
    <t>AL 127</t>
  </si>
  <si>
    <t>EAST WIND II</t>
  </si>
  <si>
    <t>J8B5779</t>
  </si>
  <si>
    <t>ALB</t>
  </si>
  <si>
    <t>25-07-23</t>
  </si>
  <si>
    <t>VESSEL IN BALLAST</t>
  </si>
  <si>
    <t>9646-2023</t>
  </si>
  <si>
    <t>017/2023</t>
  </si>
  <si>
    <t>26/11/2023  0800</t>
  </si>
  <si>
    <t>BFAD SOUTHERN</t>
  </si>
  <si>
    <t>V7A4551</t>
  </si>
  <si>
    <t>L 300F/1700MTS</t>
  </si>
  <si>
    <t>344W/348E</t>
  </si>
  <si>
    <t>KYPARISSIA</t>
  </si>
  <si>
    <t>9HA3484</t>
  </si>
  <si>
    <t>28/11/2023  0100</t>
  </si>
  <si>
    <t>E5K-2023</t>
  </si>
  <si>
    <t>345S/348N</t>
  </si>
  <si>
    <t>L 1050F/1000MTS</t>
  </si>
  <si>
    <t>MAERSK BOSTON</t>
  </si>
  <si>
    <t>OZDB2</t>
  </si>
  <si>
    <t>L 1050F/800MTS</t>
  </si>
  <si>
    <t>344S/347N</t>
  </si>
  <si>
    <t>CMA CGM SAIGON</t>
  </si>
  <si>
    <t>0NLFIN1MA</t>
  </si>
  <si>
    <t>9HA5512</t>
  </si>
  <si>
    <t>L 200 F</t>
  </si>
  <si>
    <t>B0181S</t>
  </si>
  <si>
    <t>975-2023-1682</t>
  </si>
  <si>
    <t>HR97-2023-1721</t>
  </si>
  <si>
    <t>RNIF-2023-1714</t>
  </si>
  <si>
    <t>SEAG-2023-1723</t>
  </si>
  <si>
    <t>STAR-2023-1696</t>
  </si>
  <si>
    <t>5542-2023-1708</t>
  </si>
  <si>
    <t>19/11/2023  0400</t>
  </si>
  <si>
    <t>COREOCEAN OL</t>
  </si>
  <si>
    <t>3FKW9</t>
  </si>
  <si>
    <t>CO-01/2023-CO-01/23</t>
  </si>
  <si>
    <t>27/11/2023  0600</t>
  </si>
  <si>
    <t>D BULK PIG IRON @ B.9/10</t>
  </si>
  <si>
    <t>MONIKA</t>
  </si>
  <si>
    <t>V2CR8</t>
  </si>
  <si>
    <t>02/23-02/23A</t>
  </si>
  <si>
    <t>21/11/2023  0600</t>
  </si>
  <si>
    <t>R OCEAN</t>
  </si>
  <si>
    <t>E5U3868</t>
  </si>
  <si>
    <t>07/23</t>
  </si>
  <si>
    <t>26/11/2023  0600</t>
  </si>
  <si>
    <t>D BITUMEN @ MBK WHARF</t>
  </si>
  <si>
    <t>PU TUO HAI</t>
  </si>
  <si>
    <t>BOCS</t>
  </si>
  <si>
    <t>OFS</t>
  </si>
  <si>
    <t>D GENERIC CARGO</t>
  </si>
  <si>
    <t>RCEN-2023-1729</t>
  </si>
  <si>
    <t>APL SAIPAN</t>
  </si>
  <si>
    <t>0JNADS1MA</t>
  </si>
  <si>
    <t>22/11/2023  1400</t>
  </si>
  <si>
    <t>L 100F</t>
  </si>
  <si>
    <t>BFAD ATLANTIC</t>
  </si>
  <si>
    <t>02SFWN1MA</t>
  </si>
  <si>
    <t>9HA5536</t>
  </si>
  <si>
    <t>V7YL2</t>
  </si>
  <si>
    <t>BFAD-2023-1727</t>
  </si>
  <si>
    <t>23/11/2023  0700</t>
  </si>
  <si>
    <t>L 200F/500MTS</t>
  </si>
  <si>
    <t>FAZL'E RABBI</t>
  </si>
  <si>
    <t>COAN-2023-1728</t>
  </si>
  <si>
    <t>ASAP-2023-1726</t>
  </si>
  <si>
    <t>AS CARLOTTA</t>
  </si>
  <si>
    <t>V2DV5</t>
  </si>
  <si>
    <t>ONE</t>
  </si>
  <si>
    <t>13-06-23</t>
  </si>
  <si>
    <t>29/11/2023  0800</t>
  </si>
  <si>
    <t>OTTT-2023</t>
  </si>
  <si>
    <t>345W</t>
  </si>
  <si>
    <t>L 1100 MTS</t>
  </si>
  <si>
    <t>20/11/2023  1100</t>
  </si>
  <si>
    <t>MSC RAFAELA</t>
  </si>
  <si>
    <t>3FWG6</t>
  </si>
  <si>
    <t>OM344A-OM344A</t>
  </si>
  <si>
    <t>L 600F</t>
  </si>
  <si>
    <t>JM345A-JM347R</t>
  </si>
  <si>
    <t>MSC GRENADA III</t>
  </si>
  <si>
    <t xml:space="preserve">D5JS7 </t>
  </si>
  <si>
    <t xml:space="preserve"> MSC PATNAREE III</t>
  </si>
  <si>
    <t>D5NK9</t>
  </si>
  <si>
    <t>MPTR-2023</t>
  </si>
  <si>
    <t>XA345A/JL348A</t>
  </si>
  <si>
    <t>25/11/2023  1500</t>
  </si>
  <si>
    <t>22/11/2023  0600</t>
  </si>
  <si>
    <t>21/11/2023  2100</t>
  </si>
  <si>
    <t>19/11/2023  1300</t>
  </si>
  <si>
    <t>21/11/2023  0300</t>
  </si>
  <si>
    <t>23/11/2023  0400</t>
  </si>
  <si>
    <t>18/11/2023  1500</t>
  </si>
  <si>
    <t>24/11/2023  1500</t>
  </si>
  <si>
    <t>25/11/2023  2300</t>
  </si>
  <si>
    <t>19/11/2023  0800</t>
  </si>
  <si>
    <t>ALPHA GRANADA</t>
  </si>
  <si>
    <t>T8A2551</t>
  </si>
  <si>
    <t>R13/23-R13/23</t>
  </si>
  <si>
    <t>17/11/2023  0800</t>
  </si>
  <si>
    <t>FOR REPAIRS</t>
  </si>
  <si>
    <t>8830-2023</t>
  </si>
  <si>
    <t>CAP CARMEL</t>
  </si>
  <si>
    <t>9V2191</t>
  </si>
  <si>
    <t>344A/344A</t>
  </si>
  <si>
    <t>17/11/2023  2300</t>
  </si>
  <si>
    <t>LIMA</t>
  </si>
  <si>
    <t>5IM231</t>
  </si>
  <si>
    <t>LA23-32MOD/LA23-32MOL</t>
  </si>
  <si>
    <t>20/11/2023  1300</t>
  </si>
  <si>
    <t xml:space="preserve">        15.11.2023  2100  AMOUREX  172   11   BLP   141  250F/70MTS</t>
  </si>
  <si>
    <t>TORM KRISTINA</t>
  </si>
  <si>
    <t>OZEJ2</t>
  </si>
  <si>
    <t>16</t>
  </si>
  <si>
    <t>18/11/2023  1900</t>
  </si>
  <si>
    <t>D JET A1@KOT JETTY</t>
  </si>
  <si>
    <t>18/11/2023  1100</t>
  </si>
  <si>
    <t>21/11/2023  0900</t>
  </si>
  <si>
    <t>QUEEN KOBE</t>
  </si>
  <si>
    <t>3EUA</t>
  </si>
  <si>
    <t>9253-2023</t>
  </si>
  <si>
    <t>042</t>
  </si>
  <si>
    <t>LOWLANDS HOPPER</t>
  </si>
  <si>
    <t>9HA5537</t>
  </si>
  <si>
    <t>28/11/2023  0600</t>
  </si>
  <si>
    <t>D BULK FERT</t>
  </si>
  <si>
    <t>LOWH-2023</t>
  </si>
  <si>
    <t>D PROJECT CARGO</t>
  </si>
  <si>
    <t>HC LARA</t>
  </si>
  <si>
    <t>V2GB5</t>
  </si>
  <si>
    <t>80/23</t>
  </si>
  <si>
    <t>NSM</t>
  </si>
  <si>
    <t>UAFL  ATHENS</t>
  </si>
  <si>
    <t>5LEO3</t>
  </si>
  <si>
    <t>SPF</t>
  </si>
  <si>
    <t>802C/802D</t>
  </si>
  <si>
    <t>MGRT-2023-1715</t>
  </si>
  <si>
    <t>UATH-2023-1733</t>
  </si>
  <si>
    <t>LIAM-2023-1736</t>
  </si>
  <si>
    <t>CSAI-2023-1716</t>
  </si>
  <si>
    <t>A4D-2023-1683</t>
  </si>
  <si>
    <t>MOKA-2023-1735</t>
  </si>
  <si>
    <t>PUTI-2023-1730</t>
  </si>
  <si>
    <t>STIN-2023</t>
  </si>
  <si>
    <t xml:space="preserve">        14.11.2023  1000   CISL LEENE   96   5   EXP     140F</t>
  </si>
  <si>
    <t>MIREMBE JUDITH</t>
  </si>
  <si>
    <t>5IM360</t>
  </si>
  <si>
    <t>NSA</t>
  </si>
  <si>
    <t>L 165 F</t>
  </si>
  <si>
    <t>013W/013E</t>
  </si>
  <si>
    <t xml:space="preserve">                                                                                                                 SHIPS EXPECTED IN THE NEXT 14 DAYS FROM  17 NOVEMBER-2023      </t>
  </si>
  <si>
    <t xml:space="preserve">       18.11.2023           HW    0643      3.2      HW        1921       2.5                           LW       0014      0.8       LW           1315         0.7</t>
  </si>
  <si>
    <t>21/11/2023  1500</t>
  </si>
  <si>
    <t>9698-2023 -1720</t>
  </si>
  <si>
    <t>17/11/2023  1300</t>
  </si>
  <si>
    <t>17/11/2023  1400</t>
  </si>
  <si>
    <t xml:space="preserve">        16.11.2023  1300   CMA CGM DAVAO   186   10    CMA     300  200F</t>
  </si>
  <si>
    <t xml:space="preserve">        16.11.2023  2000   MSC DONATA    258   12.6    MSC     950  700F</t>
  </si>
  <si>
    <t xml:space="preserve">        17.11.2023  0400   MSC ANUSHA III    247   9    MSC    L   530F/1500 MTS</t>
  </si>
  <si>
    <t xml:space="preserve">        17.11.2023  0600   ESL ASANTE    228   12.5    BFC   1159   490F/690 MTS</t>
  </si>
  <si>
    <t>MGRC-2023-1741</t>
  </si>
  <si>
    <t>13O-2023-1734</t>
  </si>
  <si>
    <t>MSRF-2023-1742</t>
  </si>
  <si>
    <t>MRJD-2023-1740</t>
  </si>
  <si>
    <t>HALA-2023</t>
  </si>
  <si>
    <t>23/11/2023  0600</t>
  </si>
  <si>
    <t>17/11/2023   1700</t>
  </si>
  <si>
    <t>17/11/2023  1800</t>
  </si>
  <si>
    <t>24/11/2023  0800</t>
  </si>
  <si>
    <t>29/11/2023  0300</t>
  </si>
  <si>
    <t>17/11/2023  1200</t>
  </si>
  <si>
    <t>MSC KRITTIKA</t>
  </si>
  <si>
    <t>H3RV</t>
  </si>
  <si>
    <t>MSKI-2023</t>
  </si>
  <si>
    <t>JX346A/JM346A</t>
  </si>
  <si>
    <t>L 395F</t>
  </si>
  <si>
    <t>17/11/2023   2000</t>
  </si>
  <si>
    <t>28/11/2023   1200</t>
  </si>
  <si>
    <t>19/11/2023  1500</t>
  </si>
  <si>
    <t xml:space="preserve">       19.11.2023           HW    0734      2.9      HW        2026       2.3                           LW       0101     1.0       LW           1410         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</si>
</sst>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Border="1"/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538"/>
  <sheetViews>
    <sheetView showGridLines="0" tabSelected="1" topLeftCell="A55" zoomScale="20" zoomScaleNormal="20" workbookViewId="0">
      <selection activeCell="J63" sqref="J63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4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23" s="1" customFormat="1" ht="91.5" customHeight="1">
      <c r="A2" s="145" t="s">
        <v>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23" s="6" customFormat="1" ht="63" customHeight="1">
      <c r="A3" s="2" t="s">
        <v>369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45261.620532986111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45</v>
      </c>
      <c r="B5" s="10" t="s">
        <v>2</v>
      </c>
      <c r="C5" s="147" t="s">
        <v>17</v>
      </c>
      <c r="D5" s="14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</row>
    <row r="6" spans="1:23" ht="81" customHeight="1">
      <c r="A6" s="81">
        <v>1</v>
      </c>
      <c r="B6" s="81" t="s">
        <v>50</v>
      </c>
      <c r="C6" s="121" t="s">
        <v>56</v>
      </c>
      <c r="D6" s="122"/>
      <c r="E6" s="21" t="s">
        <v>51</v>
      </c>
      <c r="F6" s="21" t="s">
        <v>53</v>
      </c>
      <c r="G6" s="76" t="s">
        <v>385</v>
      </c>
      <c r="H6" s="19">
        <v>170</v>
      </c>
      <c r="I6" s="80">
        <v>9.6999999999999993</v>
      </c>
      <c r="J6" s="18" t="s">
        <v>52</v>
      </c>
      <c r="K6" s="18">
        <v>300</v>
      </c>
      <c r="L6" s="18">
        <v>290</v>
      </c>
      <c r="M6" s="94"/>
      <c r="N6" s="20" t="s">
        <v>54</v>
      </c>
    </row>
    <row r="7" spans="1:23" ht="75.75" customHeight="1">
      <c r="A7" s="81">
        <f t="shared" ref="A7:A34" si="0">1+A6</f>
        <v>2</v>
      </c>
      <c r="B7" s="81" t="s">
        <v>152</v>
      </c>
      <c r="C7" s="121" t="s">
        <v>379</v>
      </c>
      <c r="D7" s="122"/>
      <c r="E7" s="21" t="s">
        <v>154</v>
      </c>
      <c r="F7" s="21" t="s">
        <v>153</v>
      </c>
      <c r="G7" s="116" t="s">
        <v>395</v>
      </c>
      <c r="H7" s="19">
        <v>155</v>
      </c>
      <c r="I7" s="80">
        <v>10</v>
      </c>
      <c r="J7" s="18" t="s">
        <v>35</v>
      </c>
      <c r="K7" s="18">
        <v>500</v>
      </c>
      <c r="L7" s="18">
        <v>300</v>
      </c>
      <c r="M7" s="94"/>
      <c r="N7" s="117" t="s">
        <v>60</v>
      </c>
    </row>
    <row r="8" spans="1:23" ht="75.75" customHeight="1">
      <c r="A8" s="81">
        <f t="shared" si="0"/>
        <v>3</v>
      </c>
      <c r="B8" s="81" t="s">
        <v>107</v>
      </c>
      <c r="C8" s="121" t="s">
        <v>111</v>
      </c>
      <c r="D8" s="122"/>
      <c r="E8" s="21" t="s">
        <v>108</v>
      </c>
      <c r="F8" s="21" t="s">
        <v>109</v>
      </c>
      <c r="G8" s="116" t="s">
        <v>189</v>
      </c>
      <c r="H8" s="19">
        <v>262</v>
      </c>
      <c r="I8" s="80">
        <v>13</v>
      </c>
      <c r="J8" s="18" t="s">
        <v>59</v>
      </c>
      <c r="K8" s="18">
        <v>1650</v>
      </c>
      <c r="L8" s="18">
        <v>1670</v>
      </c>
      <c r="M8" s="94"/>
      <c r="N8" s="117" t="s">
        <v>110</v>
      </c>
    </row>
    <row r="9" spans="1:23" ht="75.75" customHeight="1">
      <c r="A9" s="81">
        <f t="shared" si="0"/>
        <v>4</v>
      </c>
      <c r="B9" s="81" t="s">
        <v>321</v>
      </c>
      <c r="C9" s="121" t="s">
        <v>380</v>
      </c>
      <c r="D9" s="122"/>
      <c r="E9" s="21" t="s">
        <v>322</v>
      </c>
      <c r="F9" s="21" t="s">
        <v>323</v>
      </c>
      <c r="G9" s="116" t="s">
        <v>324</v>
      </c>
      <c r="H9" s="19">
        <v>208</v>
      </c>
      <c r="I9" s="80">
        <v>8</v>
      </c>
      <c r="J9" s="18" t="s">
        <v>40</v>
      </c>
      <c r="K9" s="18">
        <v>1188</v>
      </c>
      <c r="L9" s="18">
        <v>0</v>
      </c>
      <c r="M9" s="94"/>
      <c r="N9" s="117"/>
    </row>
    <row r="10" spans="1:23" s="118" customFormat="1" ht="75.75" customHeight="1">
      <c r="A10" s="81">
        <f t="shared" si="0"/>
        <v>5</v>
      </c>
      <c r="B10" s="81" t="s">
        <v>165</v>
      </c>
      <c r="C10" s="121" t="s">
        <v>183</v>
      </c>
      <c r="D10" s="122"/>
      <c r="E10" s="21" t="s">
        <v>166</v>
      </c>
      <c r="F10" s="21" t="s">
        <v>167</v>
      </c>
      <c r="G10" s="116" t="s">
        <v>179</v>
      </c>
      <c r="H10" s="19">
        <v>172</v>
      </c>
      <c r="I10" s="80">
        <v>8</v>
      </c>
      <c r="J10" s="18" t="s">
        <v>37</v>
      </c>
      <c r="K10" s="18">
        <v>500</v>
      </c>
      <c r="L10" s="18">
        <v>200</v>
      </c>
      <c r="M10" s="94"/>
      <c r="N10" s="109" t="s">
        <v>67</v>
      </c>
    </row>
    <row r="11" spans="1:23" s="118" customFormat="1" ht="75.75" customHeight="1">
      <c r="A11" s="81">
        <f t="shared" si="0"/>
        <v>6</v>
      </c>
      <c r="B11" s="81" t="s">
        <v>71</v>
      </c>
      <c r="C11" s="121" t="s">
        <v>75</v>
      </c>
      <c r="D11" s="122"/>
      <c r="E11" s="21" t="s">
        <v>72</v>
      </c>
      <c r="F11" s="21" t="s">
        <v>73</v>
      </c>
      <c r="G11" s="76" t="s">
        <v>335</v>
      </c>
      <c r="H11" s="19">
        <v>260</v>
      </c>
      <c r="I11" s="80">
        <v>11.6</v>
      </c>
      <c r="J11" s="18" t="s">
        <v>35</v>
      </c>
      <c r="K11" s="18">
        <v>500</v>
      </c>
      <c r="L11" s="18">
        <v>700</v>
      </c>
      <c r="M11" s="94"/>
      <c r="N11" s="117" t="s">
        <v>74</v>
      </c>
    </row>
    <row r="12" spans="1:23" ht="75.75" customHeight="1">
      <c r="A12" s="81">
        <f t="shared" si="0"/>
        <v>7</v>
      </c>
      <c r="B12" s="81" t="s">
        <v>128</v>
      </c>
      <c r="C12" s="121" t="s">
        <v>129</v>
      </c>
      <c r="D12" s="122"/>
      <c r="E12" s="21" t="s">
        <v>130</v>
      </c>
      <c r="F12" s="21" t="s">
        <v>131</v>
      </c>
      <c r="G12" s="76" t="s">
        <v>188</v>
      </c>
      <c r="H12" s="19">
        <v>176</v>
      </c>
      <c r="I12" s="80">
        <v>8</v>
      </c>
      <c r="J12" s="18" t="s">
        <v>37</v>
      </c>
      <c r="K12" s="18">
        <v>400</v>
      </c>
      <c r="L12" s="18">
        <v>150</v>
      </c>
      <c r="M12" s="94"/>
      <c r="N12" s="109" t="s">
        <v>132</v>
      </c>
    </row>
    <row r="13" spans="1:23" ht="75.75" customHeight="1">
      <c r="A13" s="81">
        <f t="shared" si="0"/>
        <v>8</v>
      </c>
      <c r="B13" s="98" t="s">
        <v>145</v>
      </c>
      <c r="C13" s="119" t="s">
        <v>184</v>
      </c>
      <c r="D13" s="120"/>
      <c r="E13" s="84" t="s">
        <v>146</v>
      </c>
      <c r="F13" s="84" t="s">
        <v>148</v>
      </c>
      <c r="G13" s="116" t="s">
        <v>251</v>
      </c>
      <c r="H13" s="79">
        <v>267</v>
      </c>
      <c r="I13" s="83">
        <v>12.5</v>
      </c>
      <c r="J13" s="82" t="s">
        <v>37</v>
      </c>
      <c r="K13" s="82">
        <v>1500</v>
      </c>
      <c r="L13" s="82">
        <v>1250</v>
      </c>
      <c r="M13" s="94"/>
      <c r="N13" s="20" t="s">
        <v>147</v>
      </c>
    </row>
    <row r="14" spans="1:23" s="118" customFormat="1" ht="75.75" customHeight="1">
      <c r="A14" s="81">
        <f t="shared" si="0"/>
        <v>9</v>
      </c>
      <c r="B14" s="81" t="s">
        <v>103</v>
      </c>
      <c r="C14" s="121" t="s">
        <v>112</v>
      </c>
      <c r="D14" s="122"/>
      <c r="E14" s="21" t="s">
        <v>104</v>
      </c>
      <c r="F14" s="21" t="s">
        <v>69</v>
      </c>
      <c r="G14" s="116" t="s">
        <v>308</v>
      </c>
      <c r="H14" s="19">
        <v>182</v>
      </c>
      <c r="I14" s="80">
        <v>11</v>
      </c>
      <c r="J14" s="18" t="s">
        <v>59</v>
      </c>
      <c r="K14" s="18">
        <v>450</v>
      </c>
      <c r="L14" s="18">
        <v>650</v>
      </c>
      <c r="M14" s="94"/>
      <c r="N14" s="117" t="s">
        <v>106</v>
      </c>
    </row>
    <row r="15" spans="1:23" ht="75.75" customHeight="1">
      <c r="A15" s="81">
        <f t="shared" si="0"/>
        <v>10</v>
      </c>
      <c r="B15" s="81" t="s">
        <v>299</v>
      </c>
      <c r="C15" s="121" t="s">
        <v>355</v>
      </c>
      <c r="D15" s="122"/>
      <c r="E15" s="21" t="s">
        <v>300</v>
      </c>
      <c r="F15" s="21" t="s">
        <v>298</v>
      </c>
      <c r="G15" s="116" t="s">
        <v>397</v>
      </c>
      <c r="H15" s="19">
        <v>235</v>
      </c>
      <c r="I15" s="80">
        <v>12.5</v>
      </c>
      <c r="J15" s="18" t="s">
        <v>35</v>
      </c>
      <c r="K15" s="18">
        <v>300</v>
      </c>
      <c r="L15" s="18">
        <v>250</v>
      </c>
      <c r="M15" s="94"/>
      <c r="N15" s="117" t="s">
        <v>94</v>
      </c>
    </row>
    <row r="16" spans="1:23" ht="75.75" customHeight="1">
      <c r="A16" s="81">
        <f t="shared" si="0"/>
        <v>11</v>
      </c>
      <c r="B16" s="81" t="s">
        <v>351</v>
      </c>
      <c r="C16" s="121" t="s">
        <v>356</v>
      </c>
      <c r="D16" s="122"/>
      <c r="E16" s="21" t="s">
        <v>352</v>
      </c>
      <c r="F16" s="21" t="s">
        <v>354</v>
      </c>
      <c r="G16" s="116" t="s">
        <v>293</v>
      </c>
      <c r="H16" s="19">
        <v>117</v>
      </c>
      <c r="I16" s="80">
        <v>6.7</v>
      </c>
      <c r="J16" s="18" t="s">
        <v>353</v>
      </c>
      <c r="K16" s="18">
        <v>200</v>
      </c>
      <c r="L16" s="18">
        <v>200</v>
      </c>
      <c r="M16" s="94"/>
      <c r="N16" s="109" t="s">
        <v>67</v>
      </c>
    </row>
    <row r="17" spans="1:14" ht="75.75" customHeight="1">
      <c r="A17" s="81">
        <f t="shared" si="0"/>
        <v>12</v>
      </c>
      <c r="B17" s="81" t="s">
        <v>325</v>
      </c>
      <c r="C17" s="121" t="s">
        <v>357</v>
      </c>
      <c r="D17" s="122"/>
      <c r="E17" s="21" t="s">
        <v>326</v>
      </c>
      <c r="F17" s="21" t="s">
        <v>327</v>
      </c>
      <c r="G17" s="116" t="s">
        <v>328</v>
      </c>
      <c r="H17" s="19">
        <v>101</v>
      </c>
      <c r="I17" s="80">
        <v>6</v>
      </c>
      <c r="J17" s="18" t="s">
        <v>47</v>
      </c>
      <c r="K17" s="18">
        <v>90</v>
      </c>
      <c r="L17" s="18">
        <v>150</v>
      </c>
      <c r="M17" s="94"/>
      <c r="N17" s="117" t="s">
        <v>132</v>
      </c>
    </row>
    <row r="18" spans="1:14" ht="81" customHeight="1">
      <c r="A18" s="81">
        <f t="shared" si="0"/>
        <v>13</v>
      </c>
      <c r="B18" s="81" t="s">
        <v>236</v>
      </c>
      <c r="C18" s="121" t="s">
        <v>245</v>
      </c>
      <c r="D18" s="122"/>
      <c r="E18" s="21" t="s">
        <v>237</v>
      </c>
      <c r="F18" s="21" t="s">
        <v>239</v>
      </c>
      <c r="G18" s="76" t="s">
        <v>97</v>
      </c>
      <c r="H18" s="19">
        <v>294</v>
      </c>
      <c r="I18" s="80">
        <v>13.9</v>
      </c>
      <c r="J18" s="18" t="s">
        <v>40</v>
      </c>
      <c r="K18" s="18">
        <v>1400</v>
      </c>
      <c r="L18" s="18">
        <v>1850</v>
      </c>
      <c r="M18" s="94"/>
      <c r="N18" s="20" t="s">
        <v>238</v>
      </c>
    </row>
    <row r="19" spans="1:14" ht="81" customHeight="1">
      <c r="A19" s="81">
        <f t="shared" si="0"/>
        <v>14</v>
      </c>
      <c r="B19" s="81" t="s">
        <v>121</v>
      </c>
      <c r="C19" s="121" t="s">
        <v>246</v>
      </c>
      <c r="D19" s="122"/>
      <c r="E19" s="21" t="s">
        <v>122</v>
      </c>
      <c r="F19" s="21" t="s">
        <v>123</v>
      </c>
      <c r="G19" s="116" t="s">
        <v>309</v>
      </c>
      <c r="H19" s="19">
        <v>175</v>
      </c>
      <c r="I19" s="80">
        <v>9</v>
      </c>
      <c r="J19" s="18" t="s">
        <v>38</v>
      </c>
      <c r="K19" s="18">
        <v>500</v>
      </c>
      <c r="L19" s="18">
        <v>300</v>
      </c>
      <c r="M19" s="94"/>
      <c r="N19" s="117" t="s">
        <v>60</v>
      </c>
    </row>
    <row r="20" spans="1:14" ht="75.75" customHeight="1">
      <c r="A20" s="81">
        <f t="shared" si="0"/>
        <v>15</v>
      </c>
      <c r="B20" s="81" t="s">
        <v>294</v>
      </c>
      <c r="C20" s="121" t="s">
        <v>381</v>
      </c>
      <c r="D20" s="122"/>
      <c r="E20" s="21" t="s">
        <v>295</v>
      </c>
      <c r="F20" s="21" t="s">
        <v>296</v>
      </c>
      <c r="G20" s="76" t="s">
        <v>336</v>
      </c>
      <c r="H20" s="19">
        <v>244</v>
      </c>
      <c r="I20" s="80">
        <v>13.4</v>
      </c>
      <c r="J20" s="18" t="s">
        <v>35</v>
      </c>
      <c r="K20" s="18">
        <v>700</v>
      </c>
      <c r="L20" s="18">
        <v>600</v>
      </c>
      <c r="M20" s="94"/>
      <c r="N20" s="117" t="s">
        <v>297</v>
      </c>
    </row>
    <row r="21" spans="1:14" ht="75.75" customHeight="1">
      <c r="A21" s="81">
        <f t="shared" si="0"/>
        <v>16</v>
      </c>
      <c r="B21" s="81" t="s">
        <v>364</v>
      </c>
      <c r="C21" s="121" t="s">
        <v>382</v>
      </c>
      <c r="D21" s="122"/>
      <c r="E21" s="21" t="s">
        <v>365</v>
      </c>
      <c r="F21" s="21" t="s">
        <v>368</v>
      </c>
      <c r="G21" s="116" t="s">
        <v>371</v>
      </c>
      <c r="H21" s="19">
        <v>115</v>
      </c>
      <c r="I21" s="80">
        <v>4</v>
      </c>
      <c r="J21" s="18" t="s">
        <v>366</v>
      </c>
      <c r="K21" s="18">
        <v>0</v>
      </c>
      <c r="L21" s="18">
        <v>165</v>
      </c>
      <c r="M21" s="94"/>
      <c r="N21" s="109" t="s">
        <v>367</v>
      </c>
    </row>
    <row r="22" spans="1:14" ht="75.75" customHeight="1">
      <c r="A22" s="81">
        <f t="shared" si="0"/>
        <v>17</v>
      </c>
      <c r="B22" s="81" t="s">
        <v>155</v>
      </c>
      <c r="C22" s="121" t="s">
        <v>182</v>
      </c>
      <c r="D22" s="122"/>
      <c r="E22" s="21" t="s">
        <v>156</v>
      </c>
      <c r="F22" s="21" t="s">
        <v>157</v>
      </c>
      <c r="G22" s="116" t="s">
        <v>307</v>
      </c>
      <c r="H22" s="19">
        <v>180</v>
      </c>
      <c r="I22" s="80">
        <v>8</v>
      </c>
      <c r="J22" s="18" t="s">
        <v>40</v>
      </c>
      <c r="K22" s="18">
        <v>210</v>
      </c>
      <c r="L22" s="18">
        <v>560</v>
      </c>
      <c r="M22" s="94"/>
      <c r="N22" s="117" t="s">
        <v>158</v>
      </c>
    </row>
    <row r="23" spans="1:14" ht="81" customHeight="1">
      <c r="A23" s="81">
        <f t="shared" si="0"/>
        <v>18</v>
      </c>
      <c r="B23" s="81" t="s">
        <v>99</v>
      </c>
      <c r="C23" s="121" t="s">
        <v>181</v>
      </c>
      <c r="D23" s="122"/>
      <c r="E23" s="21" t="s">
        <v>101</v>
      </c>
      <c r="F23" s="21" t="s">
        <v>100</v>
      </c>
      <c r="G23" s="76" t="s">
        <v>162</v>
      </c>
      <c r="H23" s="19">
        <v>168</v>
      </c>
      <c r="I23" s="80">
        <v>9.75</v>
      </c>
      <c r="J23" s="18" t="s">
        <v>66</v>
      </c>
      <c r="K23" s="18">
        <v>150</v>
      </c>
      <c r="L23" s="18">
        <v>415</v>
      </c>
      <c r="M23" s="94"/>
      <c r="N23" s="117" t="s">
        <v>102</v>
      </c>
    </row>
    <row r="24" spans="1:14" ht="75.75" customHeight="1">
      <c r="A24" s="81">
        <f t="shared" si="0"/>
        <v>19</v>
      </c>
      <c r="B24" s="81" t="s">
        <v>271</v>
      </c>
      <c r="C24" s="142" t="s">
        <v>284</v>
      </c>
      <c r="D24" s="143"/>
      <c r="E24" s="21" t="s">
        <v>277</v>
      </c>
      <c r="F24" s="21" t="s">
        <v>272</v>
      </c>
      <c r="G24" s="116" t="s">
        <v>273</v>
      </c>
      <c r="H24" s="19">
        <v>169</v>
      </c>
      <c r="I24" s="80">
        <v>6</v>
      </c>
      <c r="J24" s="18" t="s">
        <v>37</v>
      </c>
      <c r="K24" s="18">
        <v>500</v>
      </c>
      <c r="L24" s="18">
        <v>100</v>
      </c>
      <c r="M24" s="94"/>
      <c r="N24" s="117" t="s">
        <v>274</v>
      </c>
    </row>
    <row r="25" spans="1:14" ht="81" customHeight="1">
      <c r="A25" s="81">
        <f t="shared" si="0"/>
        <v>20</v>
      </c>
      <c r="B25" s="81" t="s">
        <v>174</v>
      </c>
      <c r="C25" s="142" t="s">
        <v>186</v>
      </c>
      <c r="D25" s="143"/>
      <c r="E25" s="21" t="s">
        <v>178</v>
      </c>
      <c r="F25" s="21" t="s">
        <v>175</v>
      </c>
      <c r="G25" s="116" t="s">
        <v>310</v>
      </c>
      <c r="H25" s="19">
        <v>233</v>
      </c>
      <c r="I25" s="80">
        <v>11</v>
      </c>
      <c r="J25" s="18" t="s">
        <v>177</v>
      </c>
      <c r="K25" s="18">
        <v>1600</v>
      </c>
      <c r="L25" s="18">
        <v>1962</v>
      </c>
      <c r="M25" s="94"/>
      <c r="N25" s="109" t="s">
        <v>176</v>
      </c>
    </row>
    <row r="26" spans="1:14" ht="81" customHeight="1">
      <c r="A26" s="81">
        <f t="shared" si="0"/>
        <v>21</v>
      </c>
      <c r="B26" s="81" t="s">
        <v>275</v>
      </c>
      <c r="C26" s="142" t="s">
        <v>279</v>
      </c>
      <c r="D26" s="143"/>
      <c r="E26" s="21" t="s">
        <v>278</v>
      </c>
      <c r="F26" s="21" t="s">
        <v>276</v>
      </c>
      <c r="G26" s="116" t="s">
        <v>280</v>
      </c>
      <c r="H26" s="19">
        <v>227</v>
      </c>
      <c r="I26" s="80">
        <v>10</v>
      </c>
      <c r="J26" s="18" t="s">
        <v>37</v>
      </c>
      <c r="K26" s="18">
        <v>800</v>
      </c>
      <c r="L26" s="18">
        <v>700</v>
      </c>
      <c r="M26" s="94"/>
      <c r="N26" s="109" t="s">
        <v>281</v>
      </c>
    </row>
    <row r="27" spans="1:14" ht="81" customHeight="1">
      <c r="A27" s="81">
        <f t="shared" si="0"/>
        <v>22</v>
      </c>
      <c r="B27" s="81" t="s">
        <v>390</v>
      </c>
      <c r="C27" s="142" t="s">
        <v>392</v>
      </c>
      <c r="D27" s="143"/>
      <c r="E27" s="21" t="s">
        <v>391</v>
      </c>
      <c r="F27" s="21" t="s">
        <v>393</v>
      </c>
      <c r="G27" s="116" t="s">
        <v>280</v>
      </c>
      <c r="H27" s="19">
        <v>202</v>
      </c>
      <c r="I27" s="80">
        <v>12.9</v>
      </c>
      <c r="J27" s="18" t="s">
        <v>35</v>
      </c>
      <c r="K27" s="18">
        <v>616</v>
      </c>
      <c r="L27" s="18">
        <v>395</v>
      </c>
      <c r="M27" s="94"/>
      <c r="N27" s="117" t="s">
        <v>394</v>
      </c>
    </row>
    <row r="28" spans="1:14" ht="81" customHeight="1">
      <c r="A28" s="81">
        <f t="shared" si="0"/>
        <v>23</v>
      </c>
      <c r="B28" s="81" t="s">
        <v>240</v>
      </c>
      <c r="C28" s="121" t="s">
        <v>358</v>
      </c>
      <c r="D28" s="122"/>
      <c r="E28" s="21" t="s">
        <v>242</v>
      </c>
      <c r="F28" s="21" t="s">
        <v>241</v>
      </c>
      <c r="G28" s="116" t="s">
        <v>187</v>
      </c>
      <c r="H28" s="19">
        <v>175</v>
      </c>
      <c r="I28" s="80">
        <v>10</v>
      </c>
      <c r="J28" s="18" t="s">
        <v>37</v>
      </c>
      <c r="K28" s="18">
        <v>300</v>
      </c>
      <c r="L28" s="18">
        <v>200</v>
      </c>
      <c r="M28" s="94"/>
      <c r="N28" s="128" t="s">
        <v>243</v>
      </c>
    </row>
    <row r="29" spans="1:14" ht="75.75" customHeight="1">
      <c r="A29" s="81">
        <f t="shared" si="0"/>
        <v>24</v>
      </c>
      <c r="B29" s="81" t="s">
        <v>226</v>
      </c>
      <c r="C29" s="142" t="s">
        <v>359</v>
      </c>
      <c r="D29" s="143"/>
      <c r="E29" s="21" t="s">
        <v>227</v>
      </c>
      <c r="F29" s="21" t="s">
        <v>229</v>
      </c>
      <c r="G29" s="116" t="s">
        <v>199</v>
      </c>
      <c r="H29" s="19">
        <v>228</v>
      </c>
      <c r="I29" s="80">
        <v>12.5</v>
      </c>
      <c r="J29" s="18" t="s">
        <v>40</v>
      </c>
      <c r="K29" s="18">
        <v>1610</v>
      </c>
      <c r="L29" s="18">
        <v>2000</v>
      </c>
      <c r="M29" s="94"/>
      <c r="N29" s="109" t="s">
        <v>228</v>
      </c>
    </row>
    <row r="30" spans="1:14" ht="75.75" customHeight="1">
      <c r="A30" s="81">
        <f t="shared" si="0"/>
        <v>25</v>
      </c>
      <c r="B30" s="81" t="s">
        <v>301</v>
      </c>
      <c r="C30" s="121" t="s">
        <v>303</v>
      </c>
      <c r="D30" s="122"/>
      <c r="E30" s="21" t="s">
        <v>302</v>
      </c>
      <c r="F30" s="21" t="s">
        <v>304</v>
      </c>
      <c r="G30" s="116" t="s">
        <v>305</v>
      </c>
      <c r="H30" s="19">
        <v>208</v>
      </c>
      <c r="I30" s="80">
        <v>10</v>
      </c>
      <c r="J30" s="18" t="s">
        <v>35</v>
      </c>
      <c r="K30" s="18">
        <v>200</v>
      </c>
      <c r="L30" s="18">
        <v>350</v>
      </c>
      <c r="M30" s="94"/>
      <c r="N30" s="20" t="s">
        <v>70</v>
      </c>
    </row>
    <row r="31" spans="1:14" ht="75.75" customHeight="1">
      <c r="A31" s="81">
        <f t="shared" si="0"/>
        <v>26</v>
      </c>
      <c r="B31" s="81" t="s">
        <v>207</v>
      </c>
      <c r="C31" s="121" t="s">
        <v>210</v>
      </c>
      <c r="D31" s="122"/>
      <c r="E31" s="21" t="s">
        <v>208</v>
      </c>
      <c r="F31" s="21" t="s">
        <v>212</v>
      </c>
      <c r="G31" s="116" t="s">
        <v>225</v>
      </c>
      <c r="H31" s="19">
        <v>200</v>
      </c>
      <c r="I31" s="80">
        <v>11</v>
      </c>
      <c r="J31" s="18" t="s">
        <v>209</v>
      </c>
      <c r="K31" s="18">
        <v>1500</v>
      </c>
      <c r="L31" s="18">
        <v>1600</v>
      </c>
      <c r="M31" s="94"/>
      <c r="N31" s="109" t="s">
        <v>211</v>
      </c>
    </row>
    <row r="32" spans="1:14" ht="75.75" customHeight="1">
      <c r="A32" s="81">
        <f t="shared" si="0"/>
        <v>27</v>
      </c>
      <c r="B32" s="81" t="s">
        <v>230</v>
      </c>
      <c r="C32" s="121" t="s">
        <v>233</v>
      </c>
      <c r="D32" s="122"/>
      <c r="E32" s="21" t="s">
        <v>231</v>
      </c>
      <c r="F32" s="21" t="s">
        <v>234</v>
      </c>
      <c r="G32" s="116" t="s">
        <v>232</v>
      </c>
      <c r="H32" s="19">
        <v>255</v>
      </c>
      <c r="I32" s="80">
        <v>13.9</v>
      </c>
      <c r="J32" s="18" t="s">
        <v>40</v>
      </c>
      <c r="K32" s="18">
        <v>1900</v>
      </c>
      <c r="L32" s="18">
        <v>2050</v>
      </c>
      <c r="M32" s="94"/>
      <c r="N32" s="109" t="s">
        <v>235</v>
      </c>
    </row>
    <row r="33" spans="1:48" ht="75.75" customHeight="1">
      <c r="A33" s="81">
        <f t="shared" si="0"/>
        <v>28</v>
      </c>
      <c r="B33" s="81" t="s">
        <v>168</v>
      </c>
      <c r="C33" s="121" t="s">
        <v>185</v>
      </c>
      <c r="D33" s="122"/>
      <c r="E33" s="21" t="s">
        <v>169</v>
      </c>
      <c r="F33" s="21" t="s">
        <v>170</v>
      </c>
      <c r="G33" s="116" t="s">
        <v>396</v>
      </c>
      <c r="H33" s="19">
        <v>208.9</v>
      </c>
      <c r="I33" s="80">
        <v>10</v>
      </c>
      <c r="J33" s="18" t="s">
        <v>89</v>
      </c>
      <c r="K33" s="18">
        <v>278</v>
      </c>
      <c r="L33" s="18">
        <v>414</v>
      </c>
      <c r="M33" s="94"/>
      <c r="N33" s="109" t="s">
        <v>171</v>
      </c>
    </row>
    <row r="34" spans="1:48" ht="75.75" customHeight="1">
      <c r="A34" s="81">
        <f t="shared" si="0"/>
        <v>29</v>
      </c>
      <c r="B34" s="81" t="s">
        <v>285</v>
      </c>
      <c r="C34" s="121" t="s">
        <v>290</v>
      </c>
      <c r="D34" s="122"/>
      <c r="E34" s="21" t="s">
        <v>286</v>
      </c>
      <c r="F34" s="21" t="s">
        <v>291</v>
      </c>
      <c r="G34" s="116" t="s">
        <v>289</v>
      </c>
      <c r="H34" s="19">
        <v>222</v>
      </c>
      <c r="I34" s="80">
        <v>12</v>
      </c>
      <c r="J34" s="18" t="s">
        <v>287</v>
      </c>
      <c r="K34" s="18">
        <v>1300</v>
      </c>
      <c r="L34" s="18">
        <v>1100</v>
      </c>
      <c r="M34" s="94" t="s">
        <v>288</v>
      </c>
      <c r="N34" s="109" t="s">
        <v>292</v>
      </c>
      <c r="W34" s="153"/>
      <c r="X34" s="153"/>
      <c r="Y34" s="153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</row>
    <row r="35" spans="1:48" s="74" customFormat="1" ht="77.25" customHeight="1">
      <c r="A35" s="81"/>
      <c r="B35" s="69" t="s">
        <v>13</v>
      </c>
      <c r="C35" s="150"/>
      <c r="D35" s="150"/>
      <c r="E35" s="150"/>
      <c r="F35" s="151"/>
      <c r="G35" s="150"/>
      <c r="H35" s="150"/>
      <c r="I35" s="150"/>
      <c r="J35" s="150"/>
      <c r="K35" s="150"/>
      <c r="L35" s="150"/>
      <c r="M35" s="150"/>
      <c r="N35" s="152"/>
      <c r="O35" s="100"/>
      <c r="P35" s="100"/>
      <c r="Q35" s="100"/>
      <c r="R35" s="100"/>
      <c r="S35" s="100"/>
      <c r="T35" s="100"/>
      <c r="U35" s="100"/>
      <c r="V35" s="100"/>
      <c r="W35" s="155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5"/>
      <c r="AP35" s="155"/>
      <c r="AQ35" s="155"/>
      <c r="AR35" s="155"/>
      <c r="AS35" s="155"/>
      <c r="AT35" s="155"/>
      <c r="AU35" s="155"/>
      <c r="AV35" s="155"/>
    </row>
    <row r="36" spans="1:48" ht="103.5" customHeight="1">
      <c r="A36" s="10"/>
      <c r="B36" s="10" t="s">
        <v>2</v>
      </c>
      <c r="C36" s="147" t="s">
        <v>3</v>
      </c>
      <c r="D36" s="149"/>
      <c r="E36" s="22" t="s">
        <v>4</v>
      </c>
      <c r="F36" s="12" t="s">
        <v>33</v>
      </c>
      <c r="G36" s="13" t="s">
        <v>5</v>
      </c>
      <c r="H36" s="14" t="s">
        <v>6</v>
      </c>
      <c r="I36" s="15" t="s">
        <v>7</v>
      </c>
      <c r="J36" s="26" t="s">
        <v>8</v>
      </c>
      <c r="K36" s="15" t="s">
        <v>9</v>
      </c>
      <c r="L36" s="15" t="s">
        <v>10</v>
      </c>
      <c r="M36" s="102" t="s">
        <v>11</v>
      </c>
      <c r="N36" s="16" t="s">
        <v>12</v>
      </c>
      <c r="W36" s="153"/>
      <c r="X36" s="153"/>
      <c r="Y36" s="153"/>
      <c r="Z36" s="153"/>
      <c r="AA36" s="154"/>
      <c r="AB36" s="154"/>
      <c r="AC36" s="154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</row>
    <row r="37" spans="1:48" ht="81" customHeight="1">
      <c r="A37" s="81">
        <v>1</v>
      </c>
      <c r="B37" s="81" t="s">
        <v>142</v>
      </c>
      <c r="C37" s="81" t="s">
        <v>172</v>
      </c>
      <c r="D37" s="107"/>
      <c r="E37" s="91" t="s">
        <v>143</v>
      </c>
      <c r="F37" s="21" t="s">
        <v>144</v>
      </c>
      <c r="G37" s="76" t="s">
        <v>386</v>
      </c>
      <c r="H37" s="19">
        <v>200</v>
      </c>
      <c r="I37" s="80">
        <v>11.5</v>
      </c>
      <c r="J37" s="18" t="s">
        <v>47</v>
      </c>
      <c r="K37" s="18">
        <v>50600</v>
      </c>
      <c r="L37" s="18">
        <v>0</v>
      </c>
      <c r="M37" s="94"/>
      <c r="N37" s="109" t="s">
        <v>141</v>
      </c>
    </row>
    <row r="38" spans="1:48" ht="81" customHeight="1">
      <c r="A38" s="81">
        <f t="shared" ref="A38:A52" si="1">1+A37</f>
        <v>2</v>
      </c>
      <c r="B38" s="81" t="s">
        <v>213</v>
      </c>
      <c r="C38" s="81" t="s">
        <v>247</v>
      </c>
      <c r="D38" s="107"/>
      <c r="E38" s="91" t="s">
        <v>214</v>
      </c>
      <c r="F38" s="21" t="s">
        <v>215</v>
      </c>
      <c r="G38" s="76" t="s">
        <v>105</v>
      </c>
      <c r="H38" s="19">
        <v>190</v>
      </c>
      <c r="I38" s="80">
        <v>11.5</v>
      </c>
      <c r="J38" s="18" t="s">
        <v>190</v>
      </c>
      <c r="K38" s="18">
        <v>50300</v>
      </c>
      <c r="L38" s="18">
        <v>0</v>
      </c>
      <c r="M38" s="94"/>
      <c r="N38" s="109" t="s">
        <v>216</v>
      </c>
    </row>
    <row r="39" spans="1:48" ht="81" customHeight="1">
      <c r="A39" s="81">
        <f t="shared" si="1"/>
        <v>3</v>
      </c>
      <c r="B39" s="81" t="s">
        <v>117</v>
      </c>
      <c r="C39" s="81" t="s">
        <v>151</v>
      </c>
      <c r="D39" s="107"/>
      <c r="E39" s="91" t="s">
        <v>118</v>
      </c>
      <c r="F39" s="21" t="s">
        <v>119</v>
      </c>
      <c r="G39" s="76" t="s">
        <v>311</v>
      </c>
      <c r="H39" s="19">
        <v>190</v>
      </c>
      <c r="I39" s="80">
        <v>9.5</v>
      </c>
      <c r="J39" s="18" t="s">
        <v>120</v>
      </c>
      <c r="K39" s="18">
        <v>20133</v>
      </c>
      <c r="L39" s="18">
        <v>0</v>
      </c>
      <c r="M39" s="94"/>
      <c r="N39" s="109" t="s">
        <v>96</v>
      </c>
    </row>
    <row r="40" spans="1:48" ht="81" customHeight="1">
      <c r="A40" s="81">
        <f t="shared" si="1"/>
        <v>4</v>
      </c>
      <c r="B40" s="81" t="s">
        <v>61</v>
      </c>
      <c r="C40" s="81" t="s">
        <v>68</v>
      </c>
      <c r="D40" s="107"/>
      <c r="E40" s="91" t="s">
        <v>62</v>
      </c>
      <c r="F40" s="21" t="s">
        <v>63</v>
      </c>
      <c r="G40" s="76" t="s">
        <v>293</v>
      </c>
      <c r="H40" s="19">
        <v>180</v>
      </c>
      <c r="I40" s="80">
        <v>10</v>
      </c>
      <c r="J40" s="18" t="s">
        <v>49</v>
      </c>
      <c r="K40" s="18">
        <v>20553</v>
      </c>
      <c r="L40" s="18">
        <v>0</v>
      </c>
      <c r="M40" s="94"/>
      <c r="N40" s="109" t="s">
        <v>64</v>
      </c>
    </row>
    <row r="41" spans="1:48" ht="81" customHeight="1">
      <c r="A41" s="81">
        <f t="shared" si="1"/>
        <v>5</v>
      </c>
      <c r="B41" s="75" t="s">
        <v>257</v>
      </c>
      <c r="C41" s="81" t="s">
        <v>360</v>
      </c>
      <c r="D41" s="107"/>
      <c r="E41" s="91" t="s">
        <v>258</v>
      </c>
      <c r="F41" s="21" t="s">
        <v>259</v>
      </c>
      <c r="G41" s="76" t="s">
        <v>260</v>
      </c>
      <c r="H41" s="19">
        <v>101</v>
      </c>
      <c r="I41" s="80">
        <v>5</v>
      </c>
      <c r="J41" s="18" t="s">
        <v>55</v>
      </c>
      <c r="K41" s="18">
        <v>22</v>
      </c>
      <c r="L41" s="18">
        <v>0</v>
      </c>
      <c r="M41" s="94"/>
      <c r="N41" s="109" t="s">
        <v>191</v>
      </c>
    </row>
    <row r="42" spans="1:48" ht="81" customHeight="1">
      <c r="A42" s="81">
        <f t="shared" si="1"/>
        <v>6</v>
      </c>
      <c r="B42" s="81" t="s">
        <v>91</v>
      </c>
      <c r="C42" s="81" t="s">
        <v>113</v>
      </c>
      <c r="D42" s="107"/>
      <c r="E42" s="21" t="s">
        <v>92</v>
      </c>
      <c r="F42" s="21" t="s">
        <v>86</v>
      </c>
      <c r="G42" s="76" t="s">
        <v>260</v>
      </c>
      <c r="H42" s="19">
        <v>164</v>
      </c>
      <c r="I42" s="80">
        <v>7.6</v>
      </c>
      <c r="J42" s="18" t="s">
        <v>55</v>
      </c>
      <c r="K42" s="18">
        <v>1890</v>
      </c>
      <c r="L42" s="18">
        <v>0</v>
      </c>
      <c r="M42" s="94"/>
      <c r="N42" s="109" t="s">
        <v>93</v>
      </c>
    </row>
    <row r="43" spans="1:48" ht="81" customHeight="1">
      <c r="A43" s="81">
        <f t="shared" si="1"/>
        <v>7</v>
      </c>
      <c r="B43" s="75" t="s">
        <v>347</v>
      </c>
      <c r="C43" s="81" t="s">
        <v>383</v>
      </c>
      <c r="D43" s="107"/>
      <c r="E43" s="91" t="s">
        <v>348</v>
      </c>
      <c r="F43" s="21" t="s">
        <v>349</v>
      </c>
      <c r="G43" s="76" t="s">
        <v>260</v>
      </c>
      <c r="H43" s="19">
        <v>130</v>
      </c>
      <c r="I43" s="80">
        <v>8</v>
      </c>
      <c r="J43" s="18" t="s">
        <v>350</v>
      </c>
      <c r="K43" s="18">
        <v>1764</v>
      </c>
      <c r="L43" s="18">
        <v>0</v>
      </c>
      <c r="M43" s="94"/>
      <c r="N43" s="109" t="s">
        <v>346</v>
      </c>
    </row>
    <row r="44" spans="1:48" ht="81" customHeight="1">
      <c r="A44" s="81">
        <f t="shared" si="1"/>
        <v>8</v>
      </c>
      <c r="B44" s="75" t="s">
        <v>159</v>
      </c>
      <c r="C44" s="81" t="s">
        <v>248</v>
      </c>
      <c r="D44" s="107"/>
      <c r="E44" s="91" t="s">
        <v>160</v>
      </c>
      <c r="F44" s="21" t="s">
        <v>161</v>
      </c>
      <c r="G44" s="76" t="s">
        <v>306</v>
      </c>
      <c r="H44" s="19">
        <v>225</v>
      </c>
      <c r="I44" s="80">
        <v>10.5</v>
      </c>
      <c r="J44" s="18" t="s">
        <v>163</v>
      </c>
      <c r="K44" s="18">
        <v>44000</v>
      </c>
      <c r="L44" s="18">
        <v>0</v>
      </c>
      <c r="M44" s="94"/>
      <c r="N44" s="109" t="s">
        <v>164</v>
      </c>
    </row>
    <row r="45" spans="1:48" ht="81" customHeight="1">
      <c r="A45" s="81">
        <f t="shared" si="1"/>
        <v>9</v>
      </c>
      <c r="B45" s="81" t="s">
        <v>83</v>
      </c>
      <c r="C45" s="81" t="s">
        <v>90</v>
      </c>
      <c r="D45" s="107"/>
      <c r="E45" s="91" t="s">
        <v>84</v>
      </c>
      <c r="F45" s="21" t="s">
        <v>85</v>
      </c>
      <c r="G45" s="76" t="s">
        <v>306</v>
      </c>
      <c r="H45" s="19">
        <v>183</v>
      </c>
      <c r="I45" s="80">
        <v>9</v>
      </c>
      <c r="J45" s="18" t="s">
        <v>38</v>
      </c>
      <c r="K45" s="18">
        <v>345</v>
      </c>
      <c r="L45" s="18">
        <v>0</v>
      </c>
      <c r="M45" s="94"/>
      <c r="N45" s="109" t="s">
        <v>39</v>
      </c>
    </row>
    <row r="46" spans="1:48" ht="81" customHeight="1">
      <c r="A46" s="81">
        <f t="shared" si="1"/>
        <v>10</v>
      </c>
      <c r="B46" s="81" t="s">
        <v>114</v>
      </c>
      <c r="C46" s="81" t="s">
        <v>150</v>
      </c>
      <c r="D46" s="80"/>
      <c r="E46" s="91" t="s">
        <v>115</v>
      </c>
      <c r="F46" s="21">
        <v>1166041</v>
      </c>
      <c r="G46" s="76" t="s">
        <v>384</v>
      </c>
      <c r="H46" s="19">
        <v>138</v>
      </c>
      <c r="I46" s="80">
        <v>5.8</v>
      </c>
      <c r="J46" s="18" t="s">
        <v>44</v>
      </c>
      <c r="K46" s="18">
        <v>927</v>
      </c>
      <c r="L46" s="18">
        <v>0</v>
      </c>
      <c r="M46" s="94"/>
      <c r="N46" s="109" t="s">
        <v>116</v>
      </c>
    </row>
    <row r="47" spans="1:48" ht="81" customHeight="1">
      <c r="A47" s="81">
        <f t="shared" si="1"/>
        <v>11</v>
      </c>
      <c r="B47" s="126" t="s">
        <v>133</v>
      </c>
      <c r="C47" s="81" t="s">
        <v>249</v>
      </c>
      <c r="D47" s="107"/>
      <c r="E47" s="91" t="s">
        <v>173</v>
      </c>
      <c r="F47" s="21" t="s">
        <v>134</v>
      </c>
      <c r="G47" s="76" t="s">
        <v>187</v>
      </c>
      <c r="H47" s="19">
        <v>200</v>
      </c>
      <c r="I47" s="80">
        <v>9.8000000000000007</v>
      </c>
      <c r="J47" s="18" t="s">
        <v>47</v>
      </c>
      <c r="K47" s="18">
        <v>5511</v>
      </c>
      <c r="L47" s="18">
        <v>0</v>
      </c>
      <c r="M47" s="94"/>
      <c r="N47" s="109" t="s">
        <v>135</v>
      </c>
    </row>
    <row r="48" spans="1:48" ht="81" customHeight="1">
      <c r="A48" s="81">
        <f t="shared" si="1"/>
        <v>12</v>
      </c>
      <c r="B48" s="81" t="s">
        <v>79</v>
      </c>
      <c r="C48" s="81" t="s">
        <v>87</v>
      </c>
      <c r="D48" s="107"/>
      <c r="E48" s="21" t="s">
        <v>80</v>
      </c>
      <c r="F48" s="21" t="s">
        <v>81</v>
      </c>
      <c r="G48" s="76" t="s">
        <v>387</v>
      </c>
      <c r="H48" s="19">
        <v>190</v>
      </c>
      <c r="I48" s="80">
        <v>9</v>
      </c>
      <c r="J48" s="18" t="s">
        <v>38</v>
      </c>
      <c r="K48" s="18">
        <v>18850</v>
      </c>
      <c r="L48" s="18">
        <v>0</v>
      </c>
      <c r="M48" s="94"/>
      <c r="N48" s="109" t="s">
        <v>82</v>
      </c>
    </row>
    <row r="49" spans="1:23" ht="81" customHeight="1">
      <c r="A49" s="81">
        <f t="shared" si="1"/>
        <v>13</v>
      </c>
      <c r="B49" s="81" t="s">
        <v>76</v>
      </c>
      <c r="C49" s="81" t="s">
        <v>88</v>
      </c>
      <c r="D49" s="107"/>
      <c r="E49" s="91" t="s">
        <v>77</v>
      </c>
      <c r="F49" s="21" t="s">
        <v>78</v>
      </c>
      <c r="G49" s="76" t="s">
        <v>312</v>
      </c>
      <c r="H49" s="19">
        <v>190</v>
      </c>
      <c r="I49" s="80">
        <v>9</v>
      </c>
      <c r="J49" s="18" t="s">
        <v>38</v>
      </c>
      <c r="K49" s="18">
        <v>26930</v>
      </c>
      <c r="L49" s="18">
        <v>0</v>
      </c>
      <c r="M49" s="94"/>
      <c r="N49" s="109" t="s">
        <v>46</v>
      </c>
    </row>
    <row r="50" spans="1:23" ht="81" customHeight="1">
      <c r="A50" s="81">
        <f t="shared" si="1"/>
        <v>14</v>
      </c>
      <c r="B50" s="81" t="s">
        <v>196</v>
      </c>
      <c r="C50" s="81" t="s">
        <v>250</v>
      </c>
      <c r="D50" s="107"/>
      <c r="E50" s="91" t="s">
        <v>197</v>
      </c>
      <c r="F50" s="21" t="s">
        <v>198</v>
      </c>
      <c r="G50" s="76" t="s">
        <v>199</v>
      </c>
      <c r="H50" s="19">
        <v>200</v>
      </c>
      <c r="I50" s="80">
        <v>10.1</v>
      </c>
      <c r="J50" s="18" t="s">
        <v>38</v>
      </c>
      <c r="K50" s="18">
        <v>763</v>
      </c>
      <c r="L50" s="18">
        <v>0</v>
      </c>
      <c r="M50" s="94"/>
      <c r="N50" s="109" t="s">
        <v>39</v>
      </c>
    </row>
    <row r="51" spans="1:23" ht="81" customHeight="1">
      <c r="A51" s="81">
        <f t="shared" si="1"/>
        <v>15</v>
      </c>
      <c r="B51" s="81" t="s">
        <v>266</v>
      </c>
      <c r="C51" s="81" t="s">
        <v>361</v>
      </c>
      <c r="D51" s="107"/>
      <c r="E51" s="21" t="s">
        <v>267</v>
      </c>
      <c r="F51" s="21">
        <v>2309</v>
      </c>
      <c r="G51" s="76" t="s">
        <v>313</v>
      </c>
      <c r="H51" s="19">
        <v>190</v>
      </c>
      <c r="I51" s="80">
        <v>10</v>
      </c>
      <c r="J51" s="18" t="s">
        <v>268</v>
      </c>
      <c r="K51" s="18">
        <v>14000</v>
      </c>
      <c r="L51" s="18">
        <v>0</v>
      </c>
      <c r="M51" s="94"/>
      <c r="N51" s="109" t="s">
        <v>269</v>
      </c>
    </row>
    <row r="52" spans="1:23" ht="81" customHeight="1">
      <c r="A52" s="81">
        <f t="shared" si="1"/>
        <v>16</v>
      </c>
      <c r="B52" s="81" t="s">
        <v>252</v>
      </c>
      <c r="C52" s="140" t="s">
        <v>283</v>
      </c>
      <c r="D52" s="141"/>
      <c r="E52" s="21" t="s">
        <v>253</v>
      </c>
      <c r="F52" s="21" t="s">
        <v>254</v>
      </c>
      <c r="G52" s="76" t="s">
        <v>255</v>
      </c>
      <c r="H52" s="19">
        <v>169</v>
      </c>
      <c r="I52" s="80">
        <v>10</v>
      </c>
      <c r="J52" s="18" t="s">
        <v>47</v>
      </c>
      <c r="K52" s="18">
        <v>20000</v>
      </c>
      <c r="L52" s="18">
        <v>0</v>
      </c>
      <c r="M52" s="94"/>
      <c r="N52" s="109" t="s">
        <v>256</v>
      </c>
    </row>
    <row r="53" spans="1:23" ht="81" customHeight="1">
      <c r="A53" s="81">
        <f t="shared" ref="A53:A54" si="2">1+A52</f>
        <v>17</v>
      </c>
      <c r="B53" s="81" t="s">
        <v>341</v>
      </c>
      <c r="C53" s="81" t="s">
        <v>345</v>
      </c>
      <c r="D53" s="107"/>
      <c r="E53" s="21" t="s">
        <v>342</v>
      </c>
      <c r="F53" s="21" t="s">
        <v>81</v>
      </c>
      <c r="G53" s="76" t="s">
        <v>343</v>
      </c>
      <c r="H53" s="19">
        <v>177</v>
      </c>
      <c r="I53" s="80">
        <v>6.38</v>
      </c>
      <c r="J53" s="18" t="s">
        <v>55</v>
      </c>
      <c r="K53" s="18">
        <v>6000</v>
      </c>
      <c r="L53" s="18">
        <v>0</v>
      </c>
      <c r="M53" s="105"/>
      <c r="N53" s="109" t="s">
        <v>344</v>
      </c>
    </row>
    <row r="54" spans="1:23" ht="81" customHeight="1">
      <c r="A54" s="81">
        <f t="shared" si="2"/>
        <v>18</v>
      </c>
      <c r="B54" s="81" t="s">
        <v>337</v>
      </c>
      <c r="C54" s="140" t="s">
        <v>339</v>
      </c>
      <c r="D54" s="141"/>
      <c r="E54" s="91" t="s">
        <v>338</v>
      </c>
      <c r="F54" s="21" t="s">
        <v>340</v>
      </c>
      <c r="G54" s="76" t="s">
        <v>388</v>
      </c>
      <c r="H54" s="19">
        <v>190</v>
      </c>
      <c r="I54" s="80">
        <v>9.5</v>
      </c>
      <c r="J54" s="18" t="s">
        <v>57</v>
      </c>
      <c r="K54" s="18">
        <v>26969</v>
      </c>
      <c r="L54" s="18">
        <v>0</v>
      </c>
      <c r="M54" s="81"/>
      <c r="N54" s="109" t="s">
        <v>96</v>
      </c>
    </row>
    <row r="55" spans="1:23" s="17" customFormat="1" ht="77.25" customHeight="1">
      <c r="A55" s="81"/>
      <c r="B55" s="23" t="s">
        <v>32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7"/>
      <c r="O55" s="99"/>
      <c r="P55" s="99"/>
      <c r="Q55" s="99"/>
      <c r="R55" s="99"/>
      <c r="S55" s="99"/>
      <c r="T55" s="99"/>
      <c r="U55" s="99"/>
      <c r="V55" s="99"/>
      <c r="W55" s="99"/>
    </row>
    <row r="56" spans="1:23" ht="81" customHeight="1">
      <c r="A56" s="24"/>
      <c r="B56" s="24" t="s">
        <v>18</v>
      </c>
      <c r="C56" s="112" t="s">
        <v>19</v>
      </c>
      <c r="D56" s="25"/>
      <c r="E56" s="26" t="s">
        <v>14</v>
      </c>
      <c r="F56" s="27" t="s">
        <v>34</v>
      </c>
      <c r="G56" s="26" t="s">
        <v>15</v>
      </c>
      <c r="H56" s="26" t="s">
        <v>20</v>
      </c>
      <c r="I56" s="26" t="s">
        <v>7</v>
      </c>
      <c r="J56" s="26" t="s">
        <v>16</v>
      </c>
      <c r="K56" s="26" t="s">
        <v>21</v>
      </c>
      <c r="L56" s="26" t="s">
        <v>22</v>
      </c>
      <c r="M56" s="103" t="s">
        <v>11</v>
      </c>
      <c r="N56" s="28" t="s">
        <v>12</v>
      </c>
    </row>
    <row r="57" spans="1:23" ht="81" customHeight="1">
      <c r="A57" s="81">
        <v>1</v>
      </c>
      <c r="B57" s="81" t="s">
        <v>330</v>
      </c>
      <c r="C57" s="109" t="s">
        <v>362</v>
      </c>
      <c r="D57" s="107"/>
      <c r="E57" s="91" t="s">
        <v>331</v>
      </c>
      <c r="F57" s="21" t="s">
        <v>332</v>
      </c>
      <c r="G57" s="76" t="s">
        <v>333</v>
      </c>
      <c r="H57" s="19">
        <v>252</v>
      </c>
      <c r="I57" s="80">
        <v>13</v>
      </c>
      <c r="J57" s="18" t="s">
        <v>44</v>
      </c>
      <c r="K57" s="18">
        <v>80000</v>
      </c>
      <c r="L57" s="18">
        <v>0</v>
      </c>
      <c r="M57" s="94"/>
      <c r="N57" s="109" t="s">
        <v>334</v>
      </c>
    </row>
    <row r="58" spans="1:23" ht="81" customHeight="1">
      <c r="A58" s="81">
        <v>2</v>
      </c>
      <c r="B58" s="81" t="s">
        <v>192</v>
      </c>
      <c r="C58" s="109" t="s">
        <v>205</v>
      </c>
      <c r="D58" s="107"/>
      <c r="E58" s="91" t="s">
        <v>193</v>
      </c>
      <c r="F58" s="21" t="s">
        <v>194</v>
      </c>
      <c r="G58" s="76" t="s">
        <v>314</v>
      </c>
      <c r="H58" s="19">
        <v>183</v>
      </c>
      <c r="I58" s="80">
        <v>10</v>
      </c>
      <c r="J58" s="18" t="s">
        <v>55</v>
      </c>
      <c r="K58" s="18">
        <v>40680</v>
      </c>
      <c r="L58" s="18">
        <v>0</v>
      </c>
      <c r="M58" s="94"/>
      <c r="N58" s="109" t="s">
        <v>195</v>
      </c>
    </row>
    <row r="59" spans="1:23" ht="81" customHeight="1">
      <c r="A59" s="75">
        <v>3</v>
      </c>
      <c r="B59" s="109" t="s">
        <v>261</v>
      </c>
      <c r="C59" s="140" t="s">
        <v>270</v>
      </c>
      <c r="D59" s="141"/>
      <c r="E59" s="129" t="s">
        <v>262</v>
      </c>
      <c r="F59" s="130" t="s">
        <v>263</v>
      </c>
      <c r="G59" s="131" t="s">
        <v>264</v>
      </c>
      <c r="H59" s="19">
        <v>94</v>
      </c>
      <c r="I59" s="19">
        <v>6.6</v>
      </c>
      <c r="J59" s="19" t="s">
        <v>44</v>
      </c>
      <c r="K59" s="19">
        <v>3150.9</v>
      </c>
      <c r="L59" s="19">
        <v>0</v>
      </c>
      <c r="M59" s="94"/>
      <c r="N59" s="109" t="s">
        <v>265</v>
      </c>
    </row>
    <row r="60" spans="1:23" s="36" customFormat="1" ht="89.25" customHeight="1">
      <c r="A60" s="106"/>
      <c r="B60" s="29" t="s">
        <v>23</v>
      </c>
      <c r="C60" s="113"/>
      <c r="D60" s="30"/>
      <c r="E60" s="3"/>
      <c r="F60" s="31" t="s">
        <v>24</v>
      </c>
      <c r="G60" s="7"/>
      <c r="H60" s="32"/>
      <c r="I60" s="7"/>
      <c r="J60" s="7"/>
      <c r="K60" s="33"/>
      <c r="L60" s="7"/>
      <c r="M60" s="8"/>
      <c r="N60" s="34"/>
      <c r="O60" s="101"/>
      <c r="P60" s="101"/>
      <c r="Q60" s="101"/>
      <c r="R60" s="101"/>
      <c r="S60" s="101"/>
      <c r="T60" s="101"/>
      <c r="U60" s="101"/>
      <c r="V60" s="101"/>
      <c r="W60" s="101"/>
    </row>
    <row r="61" spans="1:23" s="36" customFormat="1" ht="93" customHeight="1">
      <c r="A61" s="28"/>
      <c r="B61" s="28" t="s">
        <v>25</v>
      </c>
      <c r="C61" s="114" t="s">
        <v>19</v>
      </c>
      <c r="D61" s="35"/>
      <c r="E61" s="26" t="s">
        <v>14</v>
      </c>
      <c r="F61" s="27" t="s">
        <v>34</v>
      </c>
      <c r="G61" s="26" t="s">
        <v>15</v>
      </c>
      <c r="H61" s="26" t="s">
        <v>20</v>
      </c>
      <c r="I61" s="26" t="s">
        <v>7</v>
      </c>
      <c r="J61" s="26" t="s">
        <v>16</v>
      </c>
      <c r="K61" s="26" t="s">
        <v>21</v>
      </c>
      <c r="L61" s="26" t="s">
        <v>22</v>
      </c>
      <c r="M61" s="104" t="s">
        <v>11</v>
      </c>
      <c r="N61" s="15" t="s">
        <v>12</v>
      </c>
      <c r="O61" s="101"/>
      <c r="P61" s="101"/>
      <c r="Q61" s="101"/>
      <c r="R61" s="101"/>
      <c r="S61" s="101"/>
      <c r="T61" s="101"/>
      <c r="U61" s="101"/>
      <c r="V61" s="101"/>
      <c r="W61" s="101"/>
    </row>
    <row r="62" spans="1:23" ht="81" customHeight="1">
      <c r="A62" s="106">
        <v>1</v>
      </c>
      <c r="B62" s="123" t="s">
        <v>282</v>
      </c>
      <c r="C62" s="138" t="s">
        <v>372</v>
      </c>
      <c r="D62" s="139"/>
      <c r="E62" s="84"/>
      <c r="F62" s="124" t="s">
        <v>244</v>
      </c>
      <c r="G62" s="76" t="s">
        <v>389</v>
      </c>
      <c r="H62" s="79">
        <v>51</v>
      </c>
      <c r="I62" s="83">
        <v>3.5</v>
      </c>
      <c r="J62" s="82" t="s">
        <v>58</v>
      </c>
      <c r="K62" s="82">
        <v>0</v>
      </c>
      <c r="L62" s="82">
        <v>650</v>
      </c>
      <c r="M62" s="105"/>
      <c r="N62" s="20" t="s">
        <v>127</v>
      </c>
    </row>
    <row r="63" spans="1:23" ht="81" customHeight="1">
      <c r="A63" s="106">
        <v>2</v>
      </c>
      <c r="B63" s="123" t="s">
        <v>217</v>
      </c>
      <c r="C63" s="138" t="s">
        <v>136</v>
      </c>
      <c r="D63" s="139"/>
      <c r="E63" s="84" t="s">
        <v>137</v>
      </c>
      <c r="F63" s="124" t="s">
        <v>137</v>
      </c>
      <c r="G63" s="76" t="s">
        <v>373</v>
      </c>
      <c r="H63" s="79">
        <v>70</v>
      </c>
      <c r="I63" s="83">
        <v>4</v>
      </c>
      <c r="J63" s="82" t="s">
        <v>138</v>
      </c>
      <c r="K63" s="82">
        <v>0</v>
      </c>
      <c r="L63" s="82">
        <v>29</v>
      </c>
      <c r="M63" s="105"/>
      <c r="N63" s="20" t="s">
        <v>139</v>
      </c>
    </row>
    <row r="64" spans="1:23" ht="81" customHeight="1">
      <c r="A64" s="106">
        <v>3</v>
      </c>
      <c r="B64" s="127" t="s">
        <v>218</v>
      </c>
      <c r="C64" s="138" t="s">
        <v>223</v>
      </c>
      <c r="D64" s="139"/>
      <c r="E64" s="84" t="s">
        <v>219</v>
      </c>
      <c r="F64" s="124" t="s">
        <v>224</v>
      </c>
      <c r="G64" s="76" t="s">
        <v>374</v>
      </c>
      <c r="H64" s="79">
        <v>101</v>
      </c>
      <c r="I64" s="83">
        <v>4.5999999999999996</v>
      </c>
      <c r="J64" s="82" t="s">
        <v>220</v>
      </c>
      <c r="K64" s="82">
        <v>0</v>
      </c>
      <c r="L64" s="82">
        <v>0</v>
      </c>
      <c r="M64" s="94" t="s">
        <v>221</v>
      </c>
      <c r="N64" s="20" t="s">
        <v>222</v>
      </c>
    </row>
    <row r="65" spans="1:23" ht="81" customHeight="1">
      <c r="A65" s="106">
        <v>4</v>
      </c>
      <c r="B65" s="106" t="s">
        <v>200</v>
      </c>
      <c r="C65" s="140" t="s">
        <v>206</v>
      </c>
      <c r="D65" s="141"/>
      <c r="E65" s="21" t="s">
        <v>201</v>
      </c>
      <c r="F65" s="21" t="s">
        <v>203</v>
      </c>
      <c r="G65" s="76" t="s">
        <v>204</v>
      </c>
      <c r="H65" s="19">
        <v>105</v>
      </c>
      <c r="I65" s="80">
        <v>6</v>
      </c>
      <c r="J65" s="18" t="s">
        <v>138</v>
      </c>
      <c r="K65" s="18">
        <v>30</v>
      </c>
      <c r="L65" s="18">
        <v>30</v>
      </c>
      <c r="M65" s="105"/>
      <c r="N65" s="20" t="s">
        <v>202</v>
      </c>
    </row>
    <row r="66" spans="1:23" ht="81" customHeight="1">
      <c r="A66" s="106">
        <v>5</v>
      </c>
      <c r="B66" s="8" t="s">
        <v>315</v>
      </c>
      <c r="C66" s="81" t="s">
        <v>320</v>
      </c>
      <c r="D66" s="107"/>
      <c r="E66" s="21" t="s">
        <v>316</v>
      </c>
      <c r="F66" s="21" t="s">
        <v>317</v>
      </c>
      <c r="G66" s="76" t="s">
        <v>318</v>
      </c>
      <c r="H66" s="19">
        <v>35</v>
      </c>
      <c r="I66" s="80">
        <v>5</v>
      </c>
      <c r="J66" s="18" t="s">
        <v>138</v>
      </c>
      <c r="K66" s="18">
        <v>0</v>
      </c>
      <c r="L66" s="18">
        <v>0</v>
      </c>
      <c r="M66" s="105"/>
      <c r="N66" s="20" t="s">
        <v>319</v>
      </c>
    </row>
    <row r="67" spans="1:23" ht="81" customHeight="1">
      <c r="A67" s="106">
        <v>6</v>
      </c>
      <c r="B67" s="123" t="s">
        <v>124</v>
      </c>
      <c r="C67" s="138" t="s">
        <v>125</v>
      </c>
      <c r="D67" s="139"/>
      <c r="E67" s="84" t="s">
        <v>126</v>
      </c>
      <c r="F67" s="124" t="s">
        <v>140</v>
      </c>
      <c r="G67" s="76" t="s">
        <v>97</v>
      </c>
      <c r="H67" s="79">
        <v>44</v>
      </c>
      <c r="I67" s="83">
        <v>3.5</v>
      </c>
      <c r="J67" s="82" t="s">
        <v>58</v>
      </c>
      <c r="K67" s="82">
        <v>0</v>
      </c>
      <c r="L67" s="82">
        <v>545</v>
      </c>
      <c r="M67" s="105"/>
      <c r="N67" s="20" t="s">
        <v>127</v>
      </c>
    </row>
    <row r="68" spans="1:23" s="43" customFormat="1" ht="92.25" customHeight="1">
      <c r="A68" s="37"/>
      <c r="B68" s="93" t="s">
        <v>48</v>
      </c>
      <c r="C68" s="38"/>
      <c r="D68" s="38"/>
      <c r="E68" s="110"/>
      <c r="F68" s="110"/>
      <c r="G68" s="38"/>
      <c r="H68" s="39"/>
      <c r="I68" s="39"/>
      <c r="J68" s="39"/>
      <c r="K68" s="39"/>
      <c r="L68" s="39"/>
      <c r="M68" s="40"/>
      <c r="N68" s="41"/>
      <c r="O68" s="42"/>
      <c r="P68" s="42"/>
      <c r="Q68" s="42"/>
      <c r="R68" s="42"/>
      <c r="S68" s="42"/>
      <c r="T68" s="42"/>
      <c r="U68" s="42"/>
      <c r="V68" s="42"/>
      <c r="W68" s="42"/>
    </row>
    <row r="69" spans="1:23" s="73" customFormat="1" ht="92.25" customHeight="1">
      <c r="A69" s="86" t="s">
        <v>370</v>
      </c>
      <c r="B69" s="43"/>
      <c r="C69" s="85"/>
      <c r="D69" s="43"/>
      <c r="E69" s="87"/>
      <c r="F69" s="87"/>
      <c r="G69" s="43"/>
      <c r="H69" s="87"/>
      <c r="I69" s="43"/>
      <c r="J69" s="87"/>
      <c r="K69" s="87"/>
      <c r="L69" s="95"/>
      <c r="M69" s="88"/>
      <c r="N69" s="89"/>
    </row>
    <row r="70" spans="1:23" s="73" customFormat="1" ht="92.25" customHeight="1">
      <c r="A70" s="86" t="s">
        <v>398</v>
      </c>
      <c r="B70" s="43"/>
      <c r="C70" s="85"/>
      <c r="D70" s="43"/>
      <c r="E70" s="87"/>
      <c r="F70" s="87"/>
      <c r="G70" s="43"/>
      <c r="H70" s="87"/>
      <c r="I70" s="43"/>
      <c r="J70" s="87"/>
      <c r="K70" s="87"/>
      <c r="L70" s="95"/>
      <c r="M70" s="88"/>
      <c r="N70" s="89"/>
    </row>
    <row r="71" spans="1:23" s="52" customFormat="1" ht="60">
      <c r="A71" s="75" t="s">
        <v>26</v>
      </c>
      <c r="B71" s="8"/>
      <c r="C71" s="33"/>
      <c r="D71" s="33"/>
      <c r="E71" s="71"/>
      <c r="F71" s="71"/>
      <c r="G71" s="70"/>
      <c r="H71" s="71"/>
      <c r="I71" s="70"/>
      <c r="J71" s="71"/>
      <c r="K71" s="70"/>
      <c r="L71" s="70"/>
      <c r="M71" s="70"/>
      <c r="N71" s="72"/>
    </row>
    <row r="72" spans="1:23" s="52" customFormat="1" ht="78.75" customHeight="1">
      <c r="A72" s="42" t="s">
        <v>329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23" s="52" customFormat="1" ht="78.75" customHeight="1">
      <c r="A73" s="42" t="s">
        <v>375</v>
      </c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23" s="52" customFormat="1" ht="78.75" customHeight="1">
      <c r="A74" s="42" t="s">
        <v>376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23" s="52" customFormat="1" ht="78.75" customHeight="1">
      <c r="A75" s="42" t="s">
        <v>377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23" s="52" customFormat="1" ht="78.75" customHeight="1">
      <c r="A76" s="42" t="s">
        <v>378</v>
      </c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23" s="52" customFormat="1" ht="60">
      <c r="A77" s="2"/>
      <c r="B77" s="2"/>
      <c r="C77" s="4"/>
      <c r="D77" s="4"/>
      <c r="E77" s="71"/>
      <c r="F77" s="71"/>
      <c r="G77" s="70"/>
      <c r="H77" s="71"/>
      <c r="I77" s="70"/>
      <c r="J77" s="71"/>
      <c r="K77" s="70"/>
      <c r="L77" s="70"/>
      <c r="M77" s="70"/>
      <c r="N77" s="118"/>
    </row>
    <row r="78" spans="1:23" s="52" customFormat="1" ht="60">
      <c r="A78" s="55" t="s">
        <v>27</v>
      </c>
      <c r="B78" s="108"/>
      <c r="C78" s="56"/>
      <c r="D78" s="56"/>
      <c r="E78" s="111"/>
      <c r="F78" s="54"/>
      <c r="G78" s="49"/>
      <c r="H78" s="54"/>
      <c r="I78" s="49"/>
      <c r="J78" s="54"/>
      <c r="K78" s="49"/>
      <c r="L78" s="4" t="s">
        <v>17</v>
      </c>
      <c r="M78" s="4"/>
      <c r="N78" s="48"/>
    </row>
    <row r="79" spans="1:23" s="52" customFormat="1" ht="60">
      <c r="A79" s="125" t="s">
        <v>180</v>
      </c>
      <c r="B79" s="42"/>
      <c r="C79" s="49"/>
      <c r="D79" s="49"/>
      <c r="E79" s="54"/>
      <c r="F79" s="54"/>
      <c r="G79" s="49"/>
      <c r="H79" s="54"/>
      <c r="I79" s="49"/>
      <c r="J79" s="54"/>
      <c r="K79" s="49"/>
      <c r="L79" s="4"/>
      <c r="M79" s="4"/>
      <c r="N79" s="48"/>
    </row>
    <row r="80" spans="1:23" s="52" customFormat="1" ht="60">
      <c r="A80" s="125"/>
      <c r="B80" s="42"/>
      <c r="C80" s="49"/>
      <c r="D80" s="49"/>
      <c r="E80" s="54"/>
      <c r="F80" s="54"/>
      <c r="G80" s="49"/>
      <c r="H80" s="54"/>
      <c r="I80" s="49"/>
      <c r="J80" s="54"/>
      <c r="K80" s="49"/>
      <c r="L80" s="4"/>
      <c r="M80" s="4"/>
      <c r="N80" s="48"/>
    </row>
    <row r="81" spans="1:14" s="52" customFormat="1" ht="63.75" customHeight="1">
      <c r="A81" s="44" t="s">
        <v>36</v>
      </c>
      <c r="B81" s="45"/>
      <c r="C81" s="46"/>
      <c r="D81" s="46"/>
      <c r="E81" s="47"/>
      <c r="F81" s="47"/>
      <c r="G81" s="45"/>
      <c r="H81" s="47"/>
      <c r="I81" s="45"/>
      <c r="J81" s="134"/>
      <c r="K81" s="134"/>
      <c r="L81" s="134"/>
      <c r="M81" s="134"/>
      <c r="N81" s="135"/>
    </row>
    <row r="82" spans="1:14" s="52" customFormat="1" ht="60">
      <c r="A82" s="125" t="s">
        <v>180</v>
      </c>
      <c r="B82" s="42"/>
      <c r="C82" s="49"/>
      <c r="D82" s="49"/>
      <c r="E82" s="54"/>
      <c r="F82" s="54"/>
      <c r="G82" s="49"/>
      <c r="H82" s="54"/>
      <c r="I82" s="49"/>
      <c r="J82" s="54"/>
      <c r="K82" s="49"/>
      <c r="L82" s="4"/>
      <c r="M82" s="4"/>
      <c r="N82" s="48"/>
    </row>
    <row r="83" spans="1:14" s="52" customFormat="1" ht="78.75" customHeight="1">
      <c r="A83" s="42"/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60">
      <c r="A84" s="44" t="s">
        <v>30</v>
      </c>
      <c r="B84" s="45"/>
      <c r="C84" s="46"/>
      <c r="D84" s="46"/>
      <c r="E84" s="47"/>
      <c r="F84" s="47"/>
      <c r="G84" s="45"/>
      <c r="H84" s="47"/>
      <c r="I84" s="45"/>
      <c r="J84" s="134"/>
      <c r="K84" s="134"/>
      <c r="L84" s="134"/>
      <c r="M84" s="134"/>
      <c r="N84" s="135"/>
    </row>
    <row r="85" spans="1:14" s="52" customFormat="1" ht="78.75" customHeight="1">
      <c r="A85" s="42" t="s">
        <v>149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 t="s">
        <v>363</v>
      </c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6"/>
      <c r="K87" s="96"/>
      <c r="L87" s="96"/>
      <c r="M87" s="97"/>
      <c r="N87" s="90"/>
    </row>
    <row r="88" spans="1:14" s="52" customFormat="1" ht="60">
      <c r="A88" s="44" t="s">
        <v>28</v>
      </c>
      <c r="B88" s="45"/>
      <c r="C88" s="46"/>
      <c r="D88" s="46"/>
      <c r="E88" s="54"/>
      <c r="F88" s="54"/>
      <c r="G88" s="49"/>
      <c r="H88" s="54"/>
      <c r="I88" s="49"/>
      <c r="J88" s="54"/>
      <c r="K88" s="49"/>
      <c r="L88" s="132"/>
      <c r="M88" s="132"/>
      <c r="N88" s="133"/>
    </row>
    <row r="89" spans="1:14" s="52" customFormat="1" ht="78.75" customHeight="1">
      <c r="A89" s="42" t="s">
        <v>95</v>
      </c>
      <c r="B89" s="42"/>
      <c r="C89" s="46"/>
      <c r="D89" s="46"/>
      <c r="E89" s="47"/>
      <c r="F89" s="47"/>
      <c r="G89" s="45"/>
      <c r="H89" s="47"/>
      <c r="I89" s="45"/>
      <c r="J89" s="96"/>
      <c r="K89" s="96"/>
      <c r="L89" s="96"/>
      <c r="M89" s="97"/>
      <c r="N89" s="90"/>
    </row>
    <row r="90" spans="1:14" s="52" customFormat="1" ht="78.75" customHeight="1">
      <c r="A90" s="42" t="s">
        <v>98</v>
      </c>
      <c r="B90" s="42"/>
      <c r="C90" s="46"/>
      <c r="D90" s="46"/>
      <c r="E90" s="47"/>
      <c r="F90" s="47"/>
      <c r="G90" s="45"/>
      <c r="H90" s="47"/>
      <c r="I90" s="45"/>
      <c r="J90" s="96"/>
      <c r="K90" s="96"/>
      <c r="L90" s="96"/>
      <c r="M90" s="97"/>
      <c r="N90" s="90"/>
    </row>
    <row r="91" spans="1:14" s="52" customFormat="1" ht="78.75" customHeight="1">
      <c r="A91" s="42"/>
      <c r="B91" s="42"/>
      <c r="C91" s="46"/>
      <c r="D91" s="46"/>
      <c r="E91" s="47"/>
      <c r="F91" s="47"/>
      <c r="G91" s="45"/>
      <c r="H91" s="47"/>
      <c r="I91" s="45"/>
      <c r="J91" s="96"/>
      <c r="K91" s="96"/>
      <c r="L91" s="96"/>
      <c r="M91" s="97"/>
      <c r="N91" s="90"/>
    </row>
    <row r="92" spans="1:14" s="52" customFormat="1" ht="60">
      <c r="A92" s="44" t="s">
        <v>29</v>
      </c>
      <c r="B92" s="45"/>
      <c r="C92" s="46"/>
      <c r="D92" s="50"/>
      <c r="E92" s="57"/>
      <c r="F92" s="57"/>
      <c r="G92" s="50"/>
      <c r="H92" s="57"/>
      <c r="I92" s="50"/>
      <c r="J92" s="57"/>
      <c r="K92" s="50"/>
      <c r="L92" s="73"/>
      <c r="M92" s="54"/>
      <c r="N92" s="58"/>
    </row>
    <row r="93" spans="1:14" s="52" customFormat="1" ht="60">
      <c r="A93" s="51" t="s">
        <v>65</v>
      </c>
      <c r="B93" s="51"/>
      <c r="E93" s="53"/>
      <c r="F93" s="53"/>
      <c r="H93" s="53"/>
      <c r="J93" s="53"/>
      <c r="L93" s="77"/>
      <c r="M93" s="78"/>
    </row>
    <row r="94" spans="1:14" s="52" customFormat="1" ht="56.25" customHeight="1">
      <c r="A94" s="51"/>
      <c r="B94" s="51"/>
      <c r="E94" s="53"/>
      <c r="F94" s="53"/>
      <c r="H94" s="53"/>
      <c r="J94" s="53"/>
      <c r="L94" s="77"/>
      <c r="M94" s="78"/>
    </row>
    <row r="95" spans="1:14" s="52" customFormat="1" ht="60">
      <c r="A95" s="46" t="s">
        <v>31</v>
      </c>
      <c r="B95" s="46"/>
      <c r="C95" s="59"/>
      <c r="D95" s="59"/>
      <c r="E95" s="60"/>
      <c r="F95" s="60"/>
      <c r="G95" s="59"/>
      <c r="H95" s="60"/>
      <c r="I95" s="59"/>
      <c r="J95" s="60"/>
      <c r="K95" s="59"/>
      <c r="L95" s="78"/>
      <c r="M95" s="97"/>
      <c r="N95" s="59"/>
    </row>
    <row r="96" spans="1:14" s="50" customFormat="1" ht="60">
      <c r="A96" s="51"/>
      <c r="B96" s="51"/>
      <c r="C96" s="52"/>
      <c r="D96" s="52"/>
      <c r="E96" s="53"/>
      <c r="F96" s="53"/>
      <c r="G96" s="52"/>
      <c r="H96" s="53"/>
      <c r="I96" s="52"/>
      <c r="J96" s="53"/>
      <c r="K96" s="52"/>
      <c r="L96" s="77"/>
      <c r="M96" s="52"/>
      <c r="N96" s="52"/>
    </row>
    <row r="97" spans="1:14" s="50" customFormat="1" ht="60">
      <c r="A97" s="49"/>
      <c r="B97" s="49"/>
      <c r="E97" s="57"/>
      <c r="F97" s="57"/>
      <c r="H97" s="57"/>
      <c r="J97" s="57"/>
      <c r="L97" s="73"/>
      <c r="M97" s="77"/>
    </row>
    <row r="98" spans="1:14" s="50" customFormat="1" ht="60">
      <c r="A98" s="49"/>
      <c r="B98" s="49"/>
      <c r="E98" s="57"/>
      <c r="F98" s="57"/>
      <c r="H98" s="57"/>
      <c r="J98" s="57"/>
      <c r="L98" s="73"/>
      <c r="M98" s="73"/>
    </row>
    <row r="99" spans="1:14" s="52" customFormat="1" ht="69.75" customHeight="1">
      <c r="A99" s="49"/>
      <c r="B99" s="49"/>
      <c r="C99" s="50"/>
      <c r="D99" s="50"/>
      <c r="E99" s="57"/>
      <c r="F99" s="57"/>
      <c r="G99" s="50"/>
      <c r="H99" s="57"/>
      <c r="I99" s="50"/>
      <c r="J99" s="57"/>
      <c r="K99" s="50"/>
      <c r="L99" s="73"/>
      <c r="M99" s="73"/>
      <c r="N99" s="50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7"/>
      <c r="M100" s="73"/>
    </row>
    <row r="101" spans="1:14" s="52" customFormat="1" ht="69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60">
      <c r="A115" s="51"/>
      <c r="B115" s="51"/>
      <c r="E115" s="53"/>
      <c r="F115" s="53"/>
      <c r="H115" s="53"/>
      <c r="J115" s="53"/>
      <c r="L115" s="77"/>
      <c r="M115" s="77"/>
    </row>
    <row r="116" spans="1:14" s="52" customFormat="1" ht="60">
      <c r="A116" s="51"/>
      <c r="B116" s="51"/>
      <c r="E116" s="53"/>
      <c r="F116" s="53"/>
      <c r="H116" s="53"/>
      <c r="J116" s="53"/>
      <c r="L116" s="77"/>
      <c r="M116" s="77"/>
    </row>
    <row r="117" spans="1:14" s="52" customFormat="1" ht="60">
      <c r="A117" s="51"/>
      <c r="B117" s="51"/>
      <c r="E117" s="53"/>
      <c r="F117" s="53"/>
      <c r="H117" s="53"/>
      <c r="J117" s="53"/>
      <c r="L117" s="77"/>
      <c r="M117" s="77"/>
    </row>
    <row r="118" spans="1:14" s="50" customFormat="1" ht="60">
      <c r="A118" s="51"/>
      <c r="B118" s="51"/>
      <c r="C118" s="52"/>
      <c r="D118" s="52"/>
      <c r="E118" s="53"/>
      <c r="F118" s="53"/>
      <c r="G118" s="52"/>
      <c r="H118" s="53"/>
      <c r="I118" s="52"/>
      <c r="J118" s="53"/>
      <c r="K118" s="52"/>
      <c r="L118" s="77"/>
      <c r="M118" s="77"/>
      <c r="N118" s="52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3"/>
      <c r="M119" s="77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3"/>
      <c r="M120" s="73"/>
      <c r="N120" s="58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3"/>
      <c r="M121" s="73"/>
      <c r="N121" s="58"/>
    </row>
    <row r="122" spans="1:14" s="50" customFormat="1" ht="99.75" customHeight="1">
      <c r="A122" s="45"/>
      <c r="B122" s="45"/>
      <c r="C122" s="46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s="50" customFormat="1" ht="85.5" customHeight="1">
      <c r="A124" s="49"/>
      <c r="B124" s="49"/>
      <c r="E124" s="57"/>
      <c r="F124" s="57"/>
      <c r="H124" s="57"/>
      <c r="J124" s="57"/>
      <c r="L124" s="73"/>
      <c r="M124" s="73"/>
      <c r="N124" s="58"/>
    </row>
    <row r="125" spans="1:14" s="50" customFormat="1" ht="99.75" customHeight="1">
      <c r="A125" s="42"/>
      <c r="B125" s="42"/>
      <c r="C125" s="46"/>
      <c r="D125" s="46"/>
      <c r="E125" s="47"/>
      <c r="F125" s="47"/>
      <c r="G125" s="45"/>
      <c r="H125" s="47"/>
      <c r="I125" s="45"/>
      <c r="J125" s="47"/>
      <c r="K125" s="45"/>
      <c r="L125" s="70"/>
      <c r="M125" s="73"/>
      <c r="N125" s="4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3"/>
      <c r="M126" s="70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3"/>
      <c r="M127" s="73"/>
      <c r="N127" s="5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3"/>
      <c r="M128" s="73"/>
      <c r="N128" s="58"/>
    </row>
    <row r="129" spans="1:14" ht="86.1" customHeight="1">
      <c r="A129" s="49"/>
      <c r="B129" s="49"/>
      <c r="C129" s="50"/>
      <c r="D129" s="50"/>
      <c r="E129" s="57"/>
      <c r="F129" s="57"/>
      <c r="G129" s="50"/>
      <c r="H129" s="57"/>
      <c r="I129" s="50"/>
      <c r="J129" s="57"/>
      <c r="K129" s="50"/>
      <c r="L129" s="73"/>
      <c r="M129" s="73"/>
      <c r="N129" s="58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73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H535" s="61"/>
      <c r="I535" s="61"/>
      <c r="J535" s="3"/>
      <c r="L535" s="61"/>
      <c r="M535" s="61"/>
      <c r="N535" s="62"/>
    </row>
    <row r="536" spans="1:14" ht="86.1" customHeight="1">
      <c r="A536" s="2"/>
      <c r="B536" s="2"/>
      <c r="G536" s="3"/>
      <c r="L536" s="61"/>
      <c r="M536" s="61"/>
      <c r="N536" s="62"/>
    </row>
    <row r="537" spans="1:14" ht="86.1" customHeight="1">
      <c r="A537" s="2"/>
      <c r="B537" s="2"/>
      <c r="C537" s="4"/>
      <c r="D537" s="4"/>
      <c r="E537" s="3"/>
      <c r="F537" s="3"/>
      <c r="H537" s="3"/>
      <c r="I537" s="4"/>
      <c r="J537" s="3"/>
      <c r="K537" s="4"/>
      <c r="M537" s="61"/>
      <c r="N537" s="62"/>
    </row>
    <row r="538" spans="1:14" ht="86.1" customHeight="1">
      <c r="M538" s="61"/>
    </row>
  </sheetData>
  <mergeCells count="22">
    <mergeCell ref="C52:D52"/>
    <mergeCell ref="C24:D24"/>
    <mergeCell ref="C26:D26"/>
    <mergeCell ref="C54:D54"/>
    <mergeCell ref="A1:N1"/>
    <mergeCell ref="A2:N2"/>
    <mergeCell ref="C5:D5"/>
    <mergeCell ref="C36:D36"/>
    <mergeCell ref="C35:N35"/>
    <mergeCell ref="C25:D25"/>
    <mergeCell ref="C29:D29"/>
    <mergeCell ref="C27:D27"/>
    <mergeCell ref="L88:N88"/>
    <mergeCell ref="J84:N84"/>
    <mergeCell ref="J81:N81"/>
    <mergeCell ref="C55:N55"/>
    <mergeCell ref="C63:D63"/>
    <mergeCell ref="C67:D67"/>
    <mergeCell ref="C65:D65"/>
    <mergeCell ref="C62:D62"/>
    <mergeCell ref="C64:D64"/>
    <mergeCell ref="C59:D5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NJ7RDX44JN7U-30-2380</_dlc_DocId>
    <_dlc_DocIdUrl xmlns="e36ace87-0e29-4d58-aa73-c4f4e323b34d">
      <Url>http://azr-sp-app:8080/_layouts/15/DocIdRedir.aspx?ID=NJ7RDX44JN7U-30-2380</Url>
      <Description>NJ7RDX44JN7U-30-2380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361CA34-6E38-4CCC-8068-C028486D0B87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1D63B176-6CC3-4E80-A8D4-BAB51825DE70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2023-11-17T11:11:44Z</cp:lastPrinted>
  <dcterms:created xsi:type="dcterms:W3CDTF">2000-08-08T10:38:00Z</dcterms:created>
  <dcterms:modified xsi:type="dcterms:W3CDTF">2023-11-17T11:53:35Z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77cc279c-e27e-4e77-aa18-c1f94d3542af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